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<sst xmlns="http://schemas.openxmlformats.org/spreadsheetml/2006/main" count="69" uniqueCount="69">
  <si>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</si>
  <si>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QAD044</t>
  </si>
  <si>
    <t xml:space="preserve">m²</t>
  </si>
  <si>
    <t xml:space="preserve">Sistema de cobertura Deck com fixação mecânica "CHOVA", impermeabilização através de lâminas asfálticas.</t>
  </si>
  <si>
    <r>
      <rPr>
        <sz val="7.80"/>
        <color rgb="FF000000"/>
        <rFont val="Arial"/>
        <family val="2"/>
      </rPr>
      <t xml:space="preserve">Sistema de cobertura Deck com fixação mecânica, "CHOVA", tipo convencional, pendente do 1% ao 15%, composta de: </t>
    </r>
    <r>
      <rPr>
        <b/>
        <sz val="7.80"/>
        <color rgb="FF000000"/>
        <rFont val="Arial"/>
        <family val="2"/>
      </rPr>
      <t xml:space="preserve">suporte base: perfil nervurado autoportante de chapa de aço galvanizado S 280 de 0,7 mm de espessura, acabamento liso, com 3 nervuras de 50 mm de altura separadas 260 mm; isolamento térmico: painel de lã de rocha hidrofugada, de alta densidade, LAROC N 150/4 "CHOVA", segundo EN 13162, de 40 mm de espessura; impermeabilização: monocamada com camada de betume modificado com elastómero SBS, POLITABER COMBI FM 50/G "CHOVA", fixada mecanicamente ao suporte com 3 parafusos de aço cada m², de 65 mm de comprimento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</si>
  <si>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</si>
  <si>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</si>
  <si>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</si>
  <si>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</si>
  <si>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</si>
  <si>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</si>
  <si>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mt13ccg200ac</t>
  </si>
  <si>
    <t xml:space="preserve">m²</t>
  </si>
  <si>
    <t xml:space="preserve">Perfil nervurado autoportante de chapa de aço galvanizado S 280 de 0,7 mm de espessura, acabamento liso, com 3 nervuras de 50 mm de altura separadas 260 mm, inércia 18 cm4 e massa superficial 5,5 kg/m², segundo NP EN 14782.</t>
  </si>
  <si>
    <t xml:space="preserve">mt16lrc020a</t>
  </si>
  <si>
    <t xml:space="preserve">m²</t>
  </si>
  <si>
    <t xml:space="preserve">Painel de lã de rocha hidrofugada, de alta densidade, LAROC N 150/4 "CHOVA", segundo EN 13162, de 40 mm de espessura, resistência térmica 1,05 m²°C/W, condutibilidade térmica 0,038 W/(m°C).</t>
  </si>
  <si>
    <t xml:space="preserve">mt14lgc020i</t>
  </si>
  <si>
    <t xml:space="preserve">m²</t>
  </si>
  <si>
    <t xml:space="preserve">Camada de betume modificado com elastómero SBS, POLITABER COMBI FM 50/G "CHOVA", LBM - 50/G - FM, EN 13707, de 5 kg/m², com armadura de feltro de poliéster não tecido reforçado (para fixação mecânica) de 150 g/m², de superfície auto-protegida (protecção mineral na face exterior, cor ardósia cinzenta e plástico antiaderente na face interior).</t>
  </si>
  <si>
    <t xml:space="preserve">mt16aab010</t>
  </si>
  <si>
    <t xml:space="preserve">Ud</t>
  </si>
  <si>
    <t xml:space="preserve">Fixação mecânica dos painéis isolantes à chapa metálica (coberturas deck).</t>
  </si>
  <si>
    <t xml:space="preserve">mt14lga100a</t>
  </si>
  <si>
    <t xml:space="preserve">Ud</t>
  </si>
  <si>
    <t xml:space="preserve">Parafuso de aço EVDF ZBJ de 6 mm de diâmetro e 65 mm de comprimento, com tratamento anticorrosão, bucha e anilha de partilha de 40x40 mm.</t>
  </si>
  <si>
    <t xml:space="preserve">mt14lbc100a</t>
  </si>
  <si>
    <t xml:space="preserve">m</t>
  </si>
  <si>
    <t xml:space="preserve">Banda de reforço de betume modificado com elastómero SBS POLITABER Banda 33 "CHOVA", LBM - 30 - FP, EN 13707, de 33 cm de largura, massa nominal 3 kg/m², com armadura de fibra de polipropileno de 160 g/m², acabada com filme plástico em ambas as faces.</t>
  </si>
  <si>
    <t xml:space="preserve">mt15pac040</t>
  </si>
  <si>
    <t xml:space="preserve">m</t>
  </si>
  <si>
    <t xml:space="preserve">Perfil de chapa de aço galvanizado "CHOVA".</t>
  </si>
  <si>
    <t xml:space="preserve">mo047</t>
  </si>
  <si>
    <t xml:space="preserve">h</t>
  </si>
  <si>
    <t xml:space="preserve">Oficial de 1ª montador de painéis metálicos.</t>
  </si>
  <si>
    <t xml:space="preserve">mo090</t>
  </si>
  <si>
    <t xml:space="preserve">h</t>
  </si>
  <si>
    <t xml:space="preserve">Ajudante de montador de painéis metálicos.</t>
  </si>
  <si>
    <t xml:space="preserve">mo050</t>
  </si>
  <si>
    <t xml:space="preserve">h</t>
  </si>
  <si>
    <t xml:space="preserve">Oficial de 1ª montador de isolamentos.</t>
  </si>
  <si>
    <t xml:space="preserve">mo093</t>
  </si>
  <si>
    <t xml:space="preserve">h</t>
  </si>
  <si>
    <t xml:space="preserve">Ajudante de montador de isolamentos.</t>
  </si>
  <si>
    <t xml:space="preserve">mo028</t>
  </si>
  <si>
    <t xml:space="preserve">h</t>
  </si>
  <si>
    <t xml:space="preserve">Oficial de 1ª aplicador de lâminas impermeabilizantes.</t>
  </si>
  <si>
    <t xml:space="preserve">mo062</t>
  </si>
  <si>
    <t xml:space="preserve">h</t>
  </si>
  <si>
    <t xml:space="preserve">Ajudante de aplicador de lâminas impermeabilizantes.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</si>
  <si>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</si>
  <si>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</si>
  <si>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</si>
  <si>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</si>
  <si>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3.320,38Kz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</si>
  <si>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</si>
  <si>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</si>
  <si>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</si>
  <si>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</si>
  <si>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</si>
  <si>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14782:2006</t>
  </si>
  <si>
    <t xml:space="preserve">Chapas metálicas autoportantes para coberturas, revestimentos exteriores e interiores de paredes.</t>
  </si>
  <si>
    <t xml:space="preserve">EN 13162:2008</t>
  </si>
  <si>
    <t xml:space="preserve">Produtos de isolamento térmico para aplicação em edifícios - Produtos manufacturados de lã mineral (MW) - Especificação </t>
  </si>
  <si>
    <t xml:space="preserve">EN 13707:2004+A2:2009</t>
  </si>
  <si>
    <t xml:space="preserve">Membranas de impermeabilização flexíveis - Membranas betuminosas armadas para impermeabilização de coberturas - Definições e características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</si>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</sst>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5.10" customWidth="1"/>
    <col min="4" max="4" width="20.40" customWidth="1"/>
    <col min="5" max="5" width="33.95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1.100000</v>
      </c>
      <c r="I8" s="14"/>
      <c r="J8" s="16">
        <v>1557.660000</v>
      </c>
      <c r="K8" s="16"/>
      <c r="L8" s="16"/>
      <c r="M8" s="16">
        <f ca="1">ROUND(INDIRECT(ADDRESS(ROW()+(0), COLUMN()+(-5), 1))*INDIRECT(ADDRESS(ROW()+(0), COLUMN()+(-3), 1)), 2)</f>
        <v>1713.430000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19"/>
      <c r="J9" s="20">
        <v>2456.740000</v>
      </c>
      <c r="K9" s="20"/>
      <c r="L9" s="20"/>
      <c r="M9" s="20">
        <f ca="1">ROUND(INDIRECT(ADDRESS(ROW()+(0), COLUMN()+(-5), 1))*INDIRECT(ADDRESS(ROW()+(0), COLUMN()+(-3), 1)), 2)</f>
        <v>2579.580000</v>
      </c>
      <c r="N9" s="20"/>
    </row>
    <row r="10" spans="1:14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1.100000</v>
      </c>
      <c r="I10" s="19"/>
      <c r="J10" s="20">
        <v>3004.670000</v>
      </c>
      <c r="K10" s="20"/>
      <c r="L10" s="20"/>
      <c r="M10" s="20">
        <f ca="1">ROUND(INDIRECT(ADDRESS(ROW()+(0), COLUMN()+(-5), 1))*INDIRECT(ADDRESS(ROW()+(0), COLUMN()+(-3), 1)), 2)</f>
        <v>3305.140000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3.000000</v>
      </c>
      <c r="I11" s="19"/>
      <c r="J11" s="20">
        <v>29.870000</v>
      </c>
      <c r="K11" s="20"/>
      <c r="L11" s="20"/>
      <c r="M11" s="20">
        <f ca="1">ROUND(INDIRECT(ADDRESS(ROW()+(0), COLUMN()+(-5), 1))*INDIRECT(ADDRESS(ROW()+(0), COLUMN()+(-3), 1)), 2)</f>
        <v>89.610000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3.000000</v>
      </c>
      <c r="I12" s="19"/>
      <c r="J12" s="20">
        <v>33.600000</v>
      </c>
      <c r="K12" s="20"/>
      <c r="L12" s="20"/>
      <c r="M12" s="20">
        <f ca="1">ROUND(INDIRECT(ADDRESS(ROW()+(0), COLUMN()+(-5), 1))*INDIRECT(ADDRESS(ROW()+(0), COLUMN()+(-3), 1)), 2)</f>
        <v>100.800000</v>
      </c>
      <c r="N12" s="20"/>
    </row>
    <row r="13" spans="1:14" ht="40.8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0.570000</v>
      </c>
      <c r="I13" s="19"/>
      <c r="J13" s="20">
        <v>754.830000</v>
      </c>
      <c r="K13" s="20"/>
      <c r="L13" s="20"/>
      <c r="M13" s="20">
        <f ca="1">ROUND(INDIRECT(ADDRESS(ROW()+(0), COLUMN()+(-5), 1))*INDIRECT(ADDRESS(ROW()+(0), COLUMN()+(-3), 1)), 2)</f>
        <v>430.250000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0.150000</v>
      </c>
      <c r="I14" s="19"/>
      <c r="J14" s="20">
        <v>259.500000</v>
      </c>
      <c r="K14" s="20"/>
      <c r="L14" s="20"/>
      <c r="M14" s="20">
        <f ca="1">ROUND(INDIRECT(ADDRESS(ROW()+(0), COLUMN()+(-5), 1))*INDIRECT(ADDRESS(ROW()+(0), COLUMN()+(-3), 1)), 2)</f>
        <v>38.930000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0.216000</v>
      </c>
      <c r="I15" s="19"/>
      <c r="J15" s="20">
        <v>380.180000</v>
      </c>
      <c r="K15" s="20"/>
      <c r="L15" s="20"/>
      <c r="M15" s="20">
        <f ca="1">ROUND(INDIRECT(ADDRESS(ROW()+(0), COLUMN()+(-5), 1))*INDIRECT(ADDRESS(ROW()+(0), COLUMN()+(-3), 1)), 2)</f>
        <v>82.120000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0.216000</v>
      </c>
      <c r="I16" s="19"/>
      <c r="J16" s="20">
        <v>241.920000</v>
      </c>
      <c r="K16" s="20"/>
      <c r="L16" s="20"/>
      <c r="M16" s="20">
        <f ca="1">ROUND(INDIRECT(ADDRESS(ROW()+(0), COLUMN()+(-5), 1))*INDIRECT(ADDRESS(ROW()+(0), COLUMN()+(-3), 1)), 2)</f>
        <v>52.250000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0.072000</v>
      </c>
      <c r="I17" s="19"/>
      <c r="J17" s="20">
        <v>380.180000</v>
      </c>
      <c r="K17" s="20"/>
      <c r="L17" s="20"/>
      <c r="M17" s="20">
        <f ca="1">ROUND(INDIRECT(ADDRESS(ROW()+(0), COLUMN()+(-5), 1))*INDIRECT(ADDRESS(ROW()+(0), COLUMN()+(-3), 1)), 2)</f>
        <v>27.370000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0.072000</v>
      </c>
      <c r="I18" s="19"/>
      <c r="J18" s="20">
        <v>241.920000</v>
      </c>
      <c r="K18" s="20"/>
      <c r="L18" s="20"/>
      <c r="M18" s="20">
        <f ca="1">ROUND(INDIRECT(ADDRESS(ROW()+(0), COLUMN()+(-5), 1))*INDIRECT(ADDRESS(ROW()+(0), COLUMN()+(-3), 1)), 2)</f>
        <v>17.420000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0.172000</v>
      </c>
      <c r="I19" s="19"/>
      <c r="J19" s="20">
        <v>367.810000</v>
      </c>
      <c r="K19" s="20"/>
      <c r="L19" s="20"/>
      <c r="M19" s="20">
        <f ca="1">ROUND(INDIRECT(ADDRESS(ROW()+(0), COLUMN()+(-5), 1))*INDIRECT(ADDRESS(ROW()+(0), COLUMN()+(-3), 1)), 2)</f>
        <v>63.260000</v>
      </c>
      <c r="N19" s="20"/>
    </row>
    <row r="20" spans="1:14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2"/>
      <c r="H20" s="23">
        <v>0.172000</v>
      </c>
      <c r="I20" s="23"/>
      <c r="J20" s="24">
        <v>241.920000</v>
      </c>
      <c r="K20" s="24"/>
      <c r="L20" s="24"/>
      <c r="M20" s="24">
        <f ca="1">ROUND(INDIRECT(ADDRESS(ROW()+(0), COLUMN()+(-5), 1))*INDIRECT(ADDRESS(ROW()+(0), COLUMN()+(-3), 1)), 2)</f>
        <v>41.610000</v>
      </c>
      <c r="N20" s="24"/>
    </row>
    <row r="21" spans="1:14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0"/>
      <c r="H21" s="14">
        <v>2.000000</v>
      </c>
      <c r="I21" s="14"/>
      <c r="J21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8541.770000</v>
      </c>
      <c r="K21" s="16"/>
      <c r="L21" s="16"/>
      <c r="M21" s="16">
        <f ca="1">ROUND(INDIRECT(ADDRESS(ROW()+(0), COLUMN()+(-5), 1))*INDIRECT(ADDRESS(ROW()+(0), COLUMN()+(-3), 1))/100, 2)</f>
        <v>170.840000</v>
      </c>
      <c r="N21" s="16"/>
    </row>
    <row r="22" spans="1:14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2"/>
      <c r="H22" s="23">
        <v>3.000000</v>
      </c>
      <c r="I22" s="23"/>
      <c r="J22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1))), 2)</f>
        <v>8712.610000</v>
      </c>
      <c r="K22" s="24"/>
      <c r="L22" s="24"/>
      <c r="M22" s="24">
        <f ca="1">ROUND(INDIRECT(ADDRESS(ROW()+(0), COLUMN()+(-5), 1))*INDIRECT(ADDRESS(ROW()+(0), COLUMN()+(-3), 1))/100, 2)</f>
        <v>261.380000</v>
      </c>
      <c r="N22" s="24"/>
    </row>
    <row r="23" spans="1:14" ht="12.00" thickBot="1" customHeight="1">
      <c r="A23" s="6" t="s">
        <v>54</v>
      </c>
      <c r="B23" s="7"/>
      <c r="C23" s="7"/>
      <c r="D23" s="7"/>
      <c r="E23" s="7"/>
      <c r="F23" s="7"/>
      <c r="G23" s="7"/>
      <c r="H23" s="25"/>
      <c r="I23" s="25"/>
      <c r="J23" s="6" t="s">
        <v>55</v>
      </c>
      <c r="K23" s="6"/>
      <c r="L23" s="6"/>
      <c r="M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8973.990000</v>
      </c>
      <c r="N23" s="26"/>
    </row>
    <row r="26" spans="1:14" ht="21.60" thickBot="1" customHeight="1">
      <c r="A26" s="27" t="s">
        <v>56</v>
      </c>
      <c r="B26" s="27"/>
      <c r="C26" s="27"/>
      <c r="D26" s="27"/>
      <c r="E26" s="27"/>
      <c r="F26" s="27"/>
      <c r="G26" s="27" t="s">
        <v>57</v>
      </c>
      <c r="H26" s="27"/>
      <c r="I26" s="27"/>
      <c r="J26" s="27"/>
      <c r="K26" s="27" t="s">
        <v>58</v>
      </c>
      <c r="L26" s="27"/>
      <c r="M26" s="27"/>
      <c r="N26" s="27" t="s">
        <v>59</v>
      </c>
    </row>
    <row r="27" spans="1:14" ht="12.00" thickBot="1" customHeight="1">
      <c r="A27" s="28" t="s">
        <v>60</v>
      </c>
      <c r="B27" s="28"/>
      <c r="C27" s="28"/>
      <c r="D27" s="28"/>
      <c r="E27" s="28"/>
      <c r="F27" s="28"/>
      <c r="G27" s="29">
        <v>1112006.000000</v>
      </c>
      <c r="H27" s="29"/>
      <c r="I27" s="29"/>
      <c r="J27" s="29"/>
      <c r="K27" s="29">
        <v>1112007.000000</v>
      </c>
      <c r="L27" s="29"/>
      <c r="M27" s="29"/>
      <c r="N27" s="29"/>
    </row>
    <row r="28" spans="1:14" ht="21.60" thickBot="1" customHeight="1">
      <c r="A28" s="30" t="s">
        <v>61</v>
      </c>
      <c r="B28" s="30"/>
      <c r="C28" s="30"/>
      <c r="D28" s="30"/>
      <c r="E28" s="30"/>
      <c r="F28" s="30"/>
      <c r="G28" s="31"/>
      <c r="H28" s="31"/>
      <c r="I28" s="31"/>
      <c r="J28" s="31"/>
      <c r="K28" s="31"/>
      <c r="L28" s="31"/>
      <c r="M28" s="31"/>
      <c r="N28" s="31"/>
    </row>
    <row r="29" spans="1:14" ht="12.00" thickBot="1" customHeight="1">
      <c r="A29" s="28" t="s">
        <v>62</v>
      </c>
      <c r="B29" s="28"/>
      <c r="C29" s="28"/>
      <c r="D29" s="28"/>
      <c r="E29" s="28"/>
      <c r="F29" s="28"/>
      <c r="G29" s="29">
        <v>192009.000000</v>
      </c>
      <c r="H29" s="29"/>
      <c r="I29" s="29"/>
      <c r="J29" s="29"/>
      <c r="K29" s="29">
        <v>192010.000000</v>
      </c>
      <c r="L29" s="29"/>
      <c r="M29" s="29"/>
      <c r="N29" s="29"/>
    </row>
    <row r="30" spans="1:14" ht="21.60" thickBot="1" customHeight="1">
      <c r="A30" s="30" t="s">
        <v>63</v>
      </c>
      <c r="B30" s="30"/>
      <c r="C30" s="30"/>
      <c r="D30" s="30"/>
      <c r="E30" s="30"/>
      <c r="F30" s="30"/>
      <c r="G30" s="31"/>
      <c r="H30" s="31"/>
      <c r="I30" s="31"/>
      <c r="J30" s="31"/>
      <c r="K30" s="31"/>
      <c r="L30" s="31"/>
      <c r="M30" s="31"/>
      <c r="N30" s="31"/>
    </row>
    <row r="31" spans="1:14" ht="12.00" thickBot="1" customHeight="1">
      <c r="A31" s="28" t="s">
        <v>64</v>
      </c>
      <c r="B31" s="28"/>
      <c r="C31" s="28"/>
      <c r="D31" s="28"/>
      <c r="E31" s="28"/>
      <c r="F31" s="28"/>
      <c r="G31" s="29">
        <v>142010.000000</v>
      </c>
      <c r="H31" s="29"/>
      <c r="I31" s="29"/>
      <c r="J31" s="29"/>
      <c r="K31" s="29">
        <v>1102010.000000</v>
      </c>
      <c r="L31" s="29"/>
      <c r="M31" s="29"/>
      <c r="N31" s="29"/>
    </row>
    <row r="32" spans="1:14" ht="21.60" thickBot="1" customHeight="1">
      <c r="A32" s="30" t="s">
        <v>65</v>
      </c>
      <c r="B32" s="30"/>
      <c r="C32" s="30"/>
      <c r="D32" s="30"/>
      <c r="E32" s="30"/>
      <c r="F32" s="30"/>
      <c r="G32" s="31"/>
      <c r="H32" s="31"/>
      <c r="I32" s="31"/>
      <c r="J32" s="31"/>
      <c r="K32" s="31"/>
      <c r="L32" s="31"/>
      <c r="M32" s="31"/>
      <c r="N32" s="31"/>
    </row>
    <row r="35" spans="1:1" ht="11.40" thickBot="1" customHeight="1">
      <c r="A35" s="1" t="s">
        <v>66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" ht="11.40" thickBot="1" customHeight="1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" ht="11.40" thickBot="1" customHeight="1">
      <c r="A37" s="1" t="s">
        <v>68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mergeCells count="9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C21:G21"/>
    <mergeCell ref="H21:I21"/>
    <mergeCell ref="J21:L21"/>
    <mergeCell ref="M21:N21"/>
    <mergeCell ref="C22:G22"/>
    <mergeCell ref="H22:I22"/>
    <mergeCell ref="J22:L22"/>
    <mergeCell ref="M22:N22"/>
    <mergeCell ref="A23:G23"/>
    <mergeCell ref="H23:I23"/>
    <mergeCell ref="J23:L23"/>
    <mergeCell ref="M23:N23"/>
    <mergeCell ref="A26:F26"/>
    <mergeCell ref="G26:J26"/>
    <mergeCell ref="K26:M26"/>
    <mergeCell ref="A27:F27"/>
    <mergeCell ref="G27:J28"/>
    <mergeCell ref="K27:M28"/>
    <mergeCell ref="N27:N28"/>
    <mergeCell ref="A28:F28"/>
    <mergeCell ref="A29:F29"/>
    <mergeCell ref="G29:J30"/>
    <mergeCell ref="K29:M30"/>
    <mergeCell ref="N29:N30"/>
    <mergeCell ref="A30:F30"/>
    <mergeCell ref="A31:F31"/>
    <mergeCell ref="G31:J32"/>
    <mergeCell ref="K31:M32"/>
    <mergeCell ref="N31:N32"/>
    <mergeCell ref="A32:F32"/>
    <mergeCell ref="A35:N35"/>
    <mergeCell ref="A36:N36"/>
    <mergeCell ref="A37:N37"/>
  </mergeCells>
  <pageMargins left="0.620079" right="0.472441" top="0.472441" bottom="0.472441" header="0.0" footer="0.0"/>
  <pageSetup paperSize="9" orientation="portrait"/>
  <rowBreaks count="0" manualBreakCount="0">
    </rowBreaks>
</worksheet>
</file>