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<sst xmlns="http://schemas.openxmlformats.org/spreadsheetml/2006/main" count="69" uniqueCount="69">
  <si>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</si>
  <si>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QAD043</t>
  </si>
  <si>
    <t xml:space="preserve">m²</t>
  </si>
  <si>
    <t xml:space="preserve">Sistema de cobertura Deck com fixação mecânica, Avis Technique "DANOSA",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</si>
  <si>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fixação mecânica, Avis Technique "DANOSA", tipo convencional, pendente do 1% ao 5%, composta por: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com resinas fenólicas, Rocdan SA-50 "DANOSA", de 50 mm de espessura; impermeabilização monocamada fixada mecanicamente: camada de betume modificado com elastómero SBS, tipo LBM(SBS) - 60/G - FP, Polydan P.F.M. 60 GP Elast "DANOSA", de superfície auto-protegida (protecção com grânulos de ardósia de cor cinzento na face exterior e um filme plástico antiaderente na face interior), fixada mecanicamente ao suporte com 3 parafusos de aço cada m², de 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</si>
  <si>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</si>
  <si>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</si>
  <si>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</si>
  <si>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</si>
  <si>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</si>
  <si>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</si>
  <si>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</si>
  <si>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</si>
  <si>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</si>
  <si>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mt16pdt010ga</t>
  </si>
  <si>
    <t xml:space="preserve">m²</t>
  </si>
  <si>
    <t xml:space="preserve">Painel de lã de rocha com resinas fenólicas, Rocdan SA-50 "DANOSA", de 50 mm de espessura e resistência térmica 1,25 m²°C/W, segundo EN 13162.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</si>
  <si>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</si>
  <si>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</si>
  <si>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</si>
  <si>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mt14lbd030J</t>
  </si>
  <si>
    <t xml:space="preserve">m²</t>
  </si>
  <si>
    <t xml:space="preserve">Camada de betume modificado com elastómero SBS, tipo LBM(SBS) - 60/G - FP, Polydan P.F.M. 60 GP Elast "DANOSA", massa nominal 6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</si>
  <si>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</si>
  <si>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</si>
  <si>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</si>
  <si>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</si>
  <si>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</si>
  <si>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</si>
  <si>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</si>
  <si>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</si>
  <si>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</si>
  <si>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</si>
  <si>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</si>
  <si>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</si>
  <si>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</si>
  <si>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</si>
  <si>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</si>
  <si>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</si>
  <si>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</si>
  <si>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</si>
  <si>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</si>
  <si>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</si>
  <si>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</si>
  <si>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</si>
  <si>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</si>
  <si>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</si>
  <si>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</si>
  <si>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</si>
  <si>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</si>
  <si>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</si>
  <si>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</si>
  <si>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</si>
  <si>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</si>
  <si>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3.519,53Kz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</si>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</sst>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1557.660000</v>
      </c>
      <c r="K8" s="16"/>
      <c r="L8" s="16"/>
      <c r="M8" s="16">
        <f ca="1">ROUND(INDIRECT(ADDRESS(ROW()+(0), COLUMN()+(-5), 1))*INDIRECT(ADDRESS(ROW()+(0), COLUMN()+(-3), 1)), 2)</f>
        <v>1713.430000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2953.450000</v>
      </c>
      <c r="K9" s="20"/>
      <c r="L9" s="20"/>
      <c r="M9" s="20">
        <f ca="1">ROUND(INDIRECT(ADDRESS(ROW()+(0), COLUMN()+(-5), 1))*INDIRECT(ADDRESS(ROW()+(0), COLUMN()+(-3), 1)), 2)</f>
        <v>3101.120000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29.870000</v>
      </c>
      <c r="K10" s="20"/>
      <c r="L10" s="20"/>
      <c r="M10" s="20">
        <f ca="1">ROUND(INDIRECT(ADDRESS(ROW()+(0), COLUMN()+(-5), 1))*INDIRECT(ADDRESS(ROW()+(0), COLUMN()+(-3), 1)), 2)</f>
        <v>89.610000</v>
      </c>
      <c r="N10" s="20"/>
    </row>
    <row r="11" spans="1:14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3031.850000</v>
      </c>
      <c r="K11" s="20"/>
      <c r="L11" s="20"/>
      <c r="M11" s="20">
        <f ca="1">ROUND(INDIRECT(ADDRESS(ROW()+(0), COLUMN()+(-5), 1))*INDIRECT(ADDRESS(ROW()+(0), COLUMN()+(-3), 1)), 2)</f>
        <v>3335.040000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33.600000</v>
      </c>
      <c r="K12" s="20"/>
      <c r="L12" s="20"/>
      <c r="M12" s="20">
        <f ca="1">ROUND(INDIRECT(ADDRESS(ROW()+(0), COLUMN()+(-5), 1))*INDIRECT(ADDRESS(ROW()+(0), COLUMN()+(-3), 1)), 2)</f>
        <v>100.800000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692.100000</v>
      </c>
      <c r="K13" s="20"/>
      <c r="L13" s="20"/>
      <c r="M13" s="20">
        <f ca="1">ROUND(INDIRECT(ADDRESS(ROW()+(0), COLUMN()+(-5), 1))*INDIRECT(ADDRESS(ROW()+(0), COLUMN()+(-3), 1)), 2)</f>
        <v>394.500000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237.090000</v>
      </c>
      <c r="K14" s="20"/>
      <c r="L14" s="20"/>
      <c r="M14" s="20">
        <f ca="1">ROUND(INDIRECT(ADDRESS(ROW()+(0), COLUMN()+(-5), 1))*INDIRECT(ADDRESS(ROW()+(0), COLUMN()+(-3), 1)), 2)</f>
        <v>35.560000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0.216000</v>
      </c>
      <c r="I15" s="19"/>
      <c r="J15" s="20">
        <v>380.180000</v>
      </c>
      <c r="K15" s="20"/>
      <c r="L15" s="20"/>
      <c r="M15" s="20">
        <f ca="1">ROUND(INDIRECT(ADDRESS(ROW()+(0), COLUMN()+(-5), 1))*INDIRECT(ADDRESS(ROW()+(0), COLUMN()+(-3), 1)), 2)</f>
        <v>82.120000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0.216000</v>
      </c>
      <c r="I16" s="19"/>
      <c r="J16" s="20">
        <v>241.920000</v>
      </c>
      <c r="K16" s="20"/>
      <c r="L16" s="20"/>
      <c r="M16" s="20">
        <f ca="1">ROUND(INDIRECT(ADDRESS(ROW()+(0), COLUMN()+(-5), 1))*INDIRECT(ADDRESS(ROW()+(0), COLUMN()+(-3), 1)), 2)</f>
        <v>52.250000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0.072000</v>
      </c>
      <c r="I17" s="19"/>
      <c r="J17" s="20">
        <v>380.180000</v>
      </c>
      <c r="K17" s="20"/>
      <c r="L17" s="20"/>
      <c r="M17" s="20">
        <f ca="1">ROUND(INDIRECT(ADDRESS(ROW()+(0), COLUMN()+(-5), 1))*INDIRECT(ADDRESS(ROW()+(0), COLUMN()+(-3), 1)), 2)</f>
        <v>27.370000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0.072000</v>
      </c>
      <c r="I18" s="19"/>
      <c r="J18" s="20">
        <v>241.920000</v>
      </c>
      <c r="K18" s="20"/>
      <c r="L18" s="20"/>
      <c r="M18" s="20">
        <f ca="1">ROUND(INDIRECT(ADDRESS(ROW()+(0), COLUMN()+(-5), 1))*INDIRECT(ADDRESS(ROW()+(0), COLUMN()+(-3), 1)), 2)</f>
        <v>17.420000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0.172000</v>
      </c>
      <c r="I19" s="19"/>
      <c r="J19" s="20">
        <v>367.810000</v>
      </c>
      <c r="K19" s="20"/>
      <c r="L19" s="20"/>
      <c r="M19" s="20">
        <f ca="1">ROUND(INDIRECT(ADDRESS(ROW()+(0), COLUMN()+(-5), 1))*INDIRECT(ADDRESS(ROW()+(0), COLUMN()+(-3), 1)), 2)</f>
        <v>63.260000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0.172000</v>
      </c>
      <c r="I20" s="23"/>
      <c r="J20" s="24">
        <v>241.920000</v>
      </c>
      <c r="K20" s="24"/>
      <c r="L20" s="24"/>
      <c r="M20" s="24">
        <f ca="1">ROUND(INDIRECT(ADDRESS(ROW()+(0), COLUMN()+(-5), 1))*INDIRECT(ADDRESS(ROW()+(0), COLUMN()+(-3), 1)), 2)</f>
        <v>41.610000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9054.090000</v>
      </c>
      <c r="K21" s="16"/>
      <c r="L21" s="16"/>
      <c r="M21" s="16">
        <f ca="1">ROUND(INDIRECT(ADDRESS(ROW()+(0), COLUMN()+(-5), 1))*INDIRECT(ADDRESS(ROW()+(0), COLUMN()+(-3), 1))/100, 2)</f>
        <v>181.080000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9235.170000</v>
      </c>
      <c r="K22" s="24"/>
      <c r="L22" s="24"/>
      <c r="M22" s="24">
        <f ca="1">ROUND(INDIRECT(ADDRESS(ROW()+(0), COLUMN()+(-5), 1))*INDIRECT(ADDRESS(ROW()+(0), COLUMN()+(-3), 1))/100, 2)</f>
        <v>277.060000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9512.230000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1.6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