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<sst xmlns="http://schemas.openxmlformats.org/spreadsheetml/2006/main" count="53" uniqueCount="53">
  <si>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</si>
  <si>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</si>
  <si>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</si>
  <si>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</si>
  <si>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"/>
        <family val="2"/>
      </rPr>
      <t xml:space="preserve">Barreira anticapilaridade em muro de alvenaria </t>
    </r>
    <r>
      <rPr>
        <b/>
        <sz val="7.80"/>
        <color rgb="FF000000"/>
        <rFont val="A"/>
        <family val="2"/>
      </rPr>
      <t xml:space="preserve">formada por camada de betume modificado com elastómero SBS, LBM(SBS)-40-PR, acabada com filme plástico termofusível em ambas as faces sobre primário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</si>
  <si>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</si>
  <si>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</si>
  <si>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</si>
  <si>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</si>
  <si>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</si>
  <si>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</si>
  <si>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</si>
  <si>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</si>
  <si>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</si>
  <si>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</si>
  <si>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</si>
  <si>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</si>
  <si>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</si>
  <si>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</si>
  <si>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</si>
  <si>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mt14pap100b</t>
  </si>
  <si>
    <t xml:space="preserve">kg</t>
  </si>
  <si>
    <t xml:space="preserve">Emulsão asfáltica não iônica.</t>
  </si>
  <si>
    <t xml:space="preserve">mt14lba120c</t>
  </si>
  <si>
    <t xml:space="preserve">m²</t>
  </si>
  <si>
    <t xml:space="preserve">Camada de betume modificado com elastómero SBS, LBM(SBS)-40-PR, de 3,5 mm de espessura, massa nominal 4 kg/m², com armadura de filme de poliéster de 70 g/m², de superfície não protegida acabada com filme plástico termofusível em ambas as faces. Segundo EN 13707.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</si>
  <si>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</si>
  <si>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</si>
  <si>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</si>
  <si>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</si>
  <si>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</si>
  <si>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</si>
  <si>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</si>
  <si>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</si>
  <si>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</si>
  <si>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</si>
  <si>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</si>
  <si>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</si>
  <si>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</si>
  <si>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</si>
  <si>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</si>
  <si>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</si>
  <si>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56,59Kz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</si>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</sst>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58" customWidth="1"/>
    <col min="4" max="4" width="16.03" customWidth="1"/>
    <col min="5" max="5" width="49.54" customWidth="1"/>
    <col min="6" max="6" width="4.81" customWidth="1"/>
    <col min="7" max="7" width="3.21" customWidth="1"/>
    <col min="8" max="8" width="3.93" customWidth="1"/>
    <col min="9" max="9" width="1.17" customWidth="1"/>
    <col min="10" max="10" width="4.37" customWidth="1"/>
    <col min="11" max="11" width="7.58" customWidth="1"/>
    <col min="12" max="12" width="1.8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196.100000</v>
      </c>
      <c r="J8" s="16"/>
      <c r="K8" s="16"/>
      <c r="L8" s="16">
        <f ca="1">ROUND(INDIRECT(ADDRESS(ROW()+(0), COLUMN()+(-5), 1))*INDIRECT(ADDRESS(ROW()+(0), COLUMN()+(-3), 1)), 2)</f>
        <v>1.570000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0.065000</v>
      </c>
      <c r="H9" s="19"/>
      <c r="I9" s="20">
        <v>2073.960000</v>
      </c>
      <c r="J9" s="20"/>
      <c r="K9" s="20"/>
      <c r="L9" s="20">
        <f ca="1">ROUND(INDIRECT(ADDRESS(ROW()+(0), COLUMN()+(-5), 1))*INDIRECT(ADDRESS(ROW()+(0), COLUMN()+(-3), 1)), 2)</f>
        <v>134.810000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14.250000</v>
      </c>
      <c r="J10" s="20"/>
      <c r="K10" s="20"/>
      <c r="L10" s="20">
        <f ca="1">ROUND(INDIRECT(ADDRESS(ROW()+(0), COLUMN()+(-5), 1))*INDIRECT(ADDRESS(ROW()+(0), COLUMN()+(-3), 1)), 2)</f>
        <v>142.500000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0.300000</v>
      </c>
      <c r="H11" s="19"/>
      <c r="I11" s="20">
        <v>388.710000</v>
      </c>
      <c r="J11" s="20"/>
      <c r="K11" s="20"/>
      <c r="L11" s="20">
        <f ca="1">ROUND(INDIRECT(ADDRESS(ROW()+(0), COLUMN()+(-5), 1))*INDIRECT(ADDRESS(ROW()+(0), COLUMN()+(-3), 1)), 2)</f>
        <v>116.610000</v>
      </c>
      <c r="M11" s="20"/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1804.270000</v>
      </c>
      <c r="J12" s="20"/>
      <c r="K12" s="20"/>
      <c r="L12" s="20">
        <f ca="1">ROUND(INDIRECT(ADDRESS(ROW()+(0), COLUMN()+(-5), 1))*INDIRECT(ADDRESS(ROW()+(0), COLUMN()+(-3), 1)), 2)</f>
        <v>1984.700000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0.032000</v>
      </c>
      <c r="H13" s="19"/>
      <c r="I13" s="20">
        <v>157.870000</v>
      </c>
      <c r="J13" s="20"/>
      <c r="K13" s="20"/>
      <c r="L13" s="20">
        <f ca="1">ROUND(INDIRECT(ADDRESS(ROW()+(0), COLUMN()+(-5), 1))*INDIRECT(ADDRESS(ROW()+(0), COLUMN()+(-3), 1)), 2)</f>
        <v>5.050000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0.345000</v>
      </c>
      <c r="H14" s="19"/>
      <c r="I14" s="20">
        <v>353.380000</v>
      </c>
      <c r="J14" s="20"/>
      <c r="K14" s="20"/>
      <c r="L14" s="20">
        <f ca="1">ROUND(INDIRECT(ADDRESS(ROW()+(0), COLUMN()+(-5), 1))*INDIRECT(ADDRESS(ROW()+(0), COLUMN()+(-3), 1)), 2)</f>
        <v>121.920000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0.345000</v>
      </c>
      <c r="H15" s="19"/>
      <c r="I15" s="20">
        <v>241.690000</v>
      </c>
      <c r="J15" s="20"/>
      <c r="K15" s="20"/>
      <c r="L15" s="20">
        <f ca="1">ROUND(INDIRECT(ADDRESS(ROW()+(0), COLUMN()+(-5), 1))*INDIRECT(ADDRESS(ROW()+(0), COLUMN()+(-3), 1)), 2)</f>
        <v>83.380000</v>
      </c>
      <c r="M15" s="20"/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0.442000</v>
      </c>
      <c r="H16" s="23"/>
      <c r="I16" s="24">
        <v>232.340000</v>
      </c>
      <c r="J16" s="24"/>
      <c r="K16" s="24"/>
      <c r="L16" s="24">
        <f ca="1">ROUND(INDIRECT(ADDRESS(ROW()+(0), COLUMN()+(-5), 1))*INDIRECT(ADDRESS(ROW()+(0), COLUMN()+(-3), 1)), 2)</f>
        <v>102.690000</v>
      </c>
      <c r="M16" s="24"/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2693.230000</v>
      </c>
      <c r="J17" s="16"/>
      <c r="K17" s="16"/>
      <c r="L17" s="16">
        <f ca="1">ROUND(INDIRECT(ADDRESS(ROW()+(0), COLUMN()+(-5), 1))*INDIRECT(ADDRESS(ROW()+(0), COLUMN()+(-3), 1))/100, 2)</f>
        <v>53.860000</v>
      </c>
      <c r="M17" s="16"/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2747.090000</v>
      </c>
      <c r="J18" s="24"/>
      <c r="K18" s="24"/>
      <c r="L18" s="24">
        <f ca="1">ROUND(INDIRECT(ADDRESS(ROW()+(0), COLUMN()+(-5), 1))*INDIRECT(ADDRESS(ROW()+(0), COLUMN()+(-3), 1))/100, 2)</f>
        <v>82.410000</v>
      </c>
      <c r="M18" s="24"/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2829.500000</v>
      </c>
      <c r="M19" s="26"/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9">
        <v>142010.000000</v>
      </c>
      <c r="G23" s="29"/>
      <c r="H23" s="29"/>
      <c r="I23" s="29"/>
      <c r="J23" s="29">
        <v>1102010.000000</v>
      </c>
      <c r="K23" s="29"/>
      <c r="L23" s="29"/>
      <c r="M23" s="29"/>
      <c r="N23" s="29"/>
    </row>
    <row r="24" spans="1:14" ht="21.6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C16:F16"/>
    <mergeCell ref="G16:H16"/>
    <mergeCell ref="I16:K16"/>
    <mergeCell ref="L16:N16"/>
    <mergeCell ref="C17:F17"/>
    <mergeCell ref="G17:H17"/>
    <mergeCell ref="I17:K17"/>
    <mergeCell ref="L17:N17"/>
    <mergeCell ref="C18:F18"/>
    <mergeCell ref="G18:H18"/>
    <mergeCell ref="I18:K18"/>
    <mergeCell ref="L18:N18"/>
    <mergeCell ref="A19:F19"/>
    <mergeCell ref="G19:H19"/>
    <mergeCell ref="I19:K19"/>
    <mergeCell ref="L19:N19"/>
    <mergeCell ref="A22:E22"/>
    <mergeCell ref="F22:I22"/>
    <mergeCell ref="J22:M22"/>
    <mergeCell ref="A23:E23"/>
    <mergeCell ref="F23:I24"/>
    <mergeCell ref="J23:M24"/>
    <mergeCell ref="N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