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<sst xmlns="http://schemas.openxmlformats.org/spreadsheetml/2006/main" count="36" uniqueCount="36">
  <si>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</si>
  <si>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NAD010</t>
  </si>
  <si>
    <t xml:space="preserve">m²</t>
  </si>
  <si>
    <t xml:space="preserve">Isolamento sob laje com lãs minerais.</t>
  </si>
  <si>
    <r>
      <rPr>
        <sz val="8.25"/>
        <color rgb="FF000000"/>
        <rFont val="Arial"/>
        <family val="2"/>
      </rPr>
      <t xml:space="preserve">Isolamento térmico sob laje formado por </t>
    </r>
    <r>
      <rPr>
        <b/>
        <sz val="8.25"/>
        <color rgb="FF000000"/>
        <rFont val="Arial"/>
        <family val="2"/>
      </rPr>
      <t xml:space="preserve">painel rígido de lã mineral, segundo EN 13162, não revestido, de 80 mm de espessura, resistência térmica 2,35 m²°C/W, condutibilidade térmica 0,034 W/(m°C)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com cimento cola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</si>
  <si>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</si>
  <si>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</si>
  <si>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</si>
  <si>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</si>
  <si>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</si>
  <si>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</si>
  <si>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mt16lra020rq</t>
  </si>
  <si>
    <t xml:space="preserve">m²</t>
  </si>
  <si>
    <t xml:space="preserve">Painel rígido de lã mineral, segundo EN 13162, não revestido, de 80 mm de espessura, resistência térmica 2,35 m²°C/W, condutibilidade térmica 0,034 W/(m°C).</t>
  </si>
  <si>
    <t xml:space="preserve">mt16aaa050</t>
  </si>
  <si>
    <t xml:space="preserve">m²</t>
  </si>
  <si>
    <t xml:space="preserve">Repercussão de cimento cola para fixação de painéis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</si>
  <si>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</si>
  <si>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</si>
  <si>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</si>
  <si>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</si>
  <si>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</si>
  <si>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</si>
  <si>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</si>
  <si>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</si>
  <si>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63,16Kz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</si>
  <si>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</si>
  <si>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</si>
  <si>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</si>
  <si>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</si>
  <si>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</si>
  <si>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</t>
  </si>
  <si>
    <t xml:space="preserve">Produtos de isolamento térmico para aplicação em edifícios - Produtos manufaturados de lã mineral (MW) - Especificação Especificação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</si>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</sst>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3.57" customWidth="1"/>
    <col min="3" max="3" width="5.95" customWidth="1"/>
    <col min="4" max="4" width="19.55" customWidth="1"/>
    <col min="5" max="5" width="30.77" customWidth="1"/>
    <col min="6" max="6" width="0.85" customWidth="1"/>
    <col min="7" max="7" width="9.01" customWidth="1"/>
    <col min="8" max="8" width="3.23" customWidth="1"/>
    <col min="9" max="9" width="1.53" customWidth="1"/>
    <col min="10" max="10" width="1.36" customWidth="1"/>
    <col min="11" max="11" width="10.20" customWidth="1"/>
    <col min="12" max="12" width="2.38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34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2764.240000</v>
      </c>
      <c r="L8" s="16"/>
      <c r="M8" s="16">
        <f ca="1">ROUND(INDIRECT(ADDRESS(ROW()+(0), COLUMN()+(-5), 1))*INDIRECT(ADDRESS(ROW()+(0), COLUMN()+(-2), 1)), 2)</f>
        <v>2902.450000</v>
      </c>
      <c r="N8" s="16"/>
    </row>
    <row r="9" spans="1:14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80.590000</v>
      </c>
      <c r="L9" s="20"/>
      <c r="M9" s="20">
        <f ca="1">ROUND(INDIRECT(ADDRESS(ROW()+(0), COLUMN()+(-5), 1))*INDIRECT(ADDRESS(ROW()+(0), COLUMN()+(-2), 1)), 2)</f>
        <v>80.590000</v>
      </c>
      <c r="N9" s="20"/>
    </row>
    <row r="10" spans="1:14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0.135000</v>
      </c>
      <c r="I10" s="19"/>
      <c r="J10" s="19"/>
      <c r="K10" s="20">
        <v>537.050000</v>
      </c>
      <c r="L10" s="20"/>
      <c r="M10" s="20">
        <f ca="1">ROUND(INDIRECT(ADDRESS(ROW()+(0), COLUMN()+(-5), 1))*INDIRECT(ADDRESS(ROW()+(0), COLUMN()+(-2), 1)), 2)</f>
        <v>72.500000</v>
      </c>
      <c r="N10" s="20"/>
    </row>
    <row r="11" spans="1:14" ht="13.5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0.135000</v>
      </c>
      <c r="I11" s="23"/>
      <c r="J11" s="23"/>
      <c r="K11" s="24">
        <v>300.910000</v>
      </c>
      <c r="L11" s="24"/>
      <c r="M11" s="24">
        <f ca="1">ROUND(INDIRECT(ADDRESS(ROW()+(0), COLUMN()+(-5), 1))*INDIRECT(ADDRESS(ROW()+(0), COLUMN()+(-2), 1)), 2)</f>
        <v>40.620000</v>
      </c>
      <c r="N11" s="24"/>
    </row>
    <row r="12" spans="1:14" ht="13.50" thickBot="1" customHeight="1">
      <c r="A12" s="22"/>
      <c r="B12" s="25" t="s">
        <v>23</v>
      </c>
      <c r="C12" s="26" t="s">
        <v>24</v>
      </c>
      <c r="D12" s="26"/>
      <c r="E12" s="26"/>
      <c r="F12" s="26"/>
      <c r="G12" s="26"/>
      <c r="H12" s="27">
        <v>2.000000</v>
      </c>
      <c r="I12" s="27"/>
      <c r="J12" s="27"/>
      <c r="K12" s="28">
        <f ca="1">ROUND(SUM(INDIRECT(ADDRESS(ROW()+(-1), COLUMN()+(2), 1)),INDIRECT(ADDRESS(ROW()+(-2), COLUMN()+(2), 1)),INDIRECT(ADDRESS(ROW()+(-3), COLUMN()+(2), 1)),INDIRECT(ADDRESS(ROW()+(-4), COLUMN()+(2), 1))), 2)</f>
        <v>3096.160000</v>
      </c>
      <c r="L12" s="28"/>
      <c r="M12" s="28">
        <f ca="1">ROUND(INDIRECT(ADDRESS(ROW()+(0), COLUMN()+(-5), 1))*INDIRECT(ADDRESS(ROW()+(0), COLUMN()+(-2), 1))/100, 2)</f>
        <v>61.920000</v>
      </c>
      <c r="N12" s="28"/>
    </row>
    <row r="13" spans="1:14" ht="13.50" thickBot="1" customHeight="1">
      <c r="A13" s="6" t="s">
        <v>25</v>
      </c>
      <c r="B13" s="7"/>
      <c r="C13" s="7"/>
      <c r="D13" s="7"/>
      <c r="E13" s="7"/>
      <c r="F13" s="7"/>
      <c r="G13" s="7"/>
      <c r="H13" s="29"/>
      <c r="I13" s="29"/>
      <c r="J13" s="29"/>
      <c r="K13" s="6" t="s">
        <v>26</v>
      </c>
      <c r="L13" s="6"/>
      <c r="M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3158.080000</v>
      </c>
      <c r="N13" s="30"/>
    </row>
    <row r="16" spans="1:14" ht="13.50" thickBot="1" customHeight="1">
      <c r="A16" s="31" t="s">
        <v>27</v>
      </c>
      <c r="B16" s="31"/>
      <c r="C16" s="31"/>
      <c r="D16" s="31"/>
      <c r="E16" s="31"/>
      <c r="F16" s="31"/>
      <c r="G16" s="31" t="s">
        <v>28</v>
      </c>
      <c r="H16" s="31"/>
      <c r="I16" s="31"/>
      <c r="J16" s="31" t="s">
        <v>29</v>
      </c>
      <c r="K16" s="31"/>
      <c r="L16" s="31"/>
      <c r="M16" s="31"/>
      <c r="N16" s="31" t="s">
        <v>30</v>
      </c>
    </row>
    <row r="17" spans="1:14" ht="13.50" thickBot="1" customHeight="1">
      <c r="A17" s="32" t="s">
        <v>31</v>
      </c>
      <c r="B17" s="32"/>
      <c r="C17" s="32"/>
      <c r="D17" s="32"/>
      <c r="E17" s="32"/>
      <c r="F17" s="32"/>
      <c r="G17" s="33">
        <v>192013.000000</v>
      </c>
      <c r="H17" s="33"/>
      <c r="I17" s="33"/>
      <c r="J17" s="33">
        <v>192013.000000</v>
      </c>
      <c r="K17" s="33"/>
      <c r="L17" s="33"/>
      <c r="M17" s="33"/>
      <c r="N17" s="33"/>
    </row>
    <row r="18" spans="1:14" ht="24.00" thickBot="1" customHeight="1">
      <c r="A18" s="34" t="s">
        <v>32</v>
      </c>
      <c r="B18" s="34"/>
      <c r="C18" s="34"/>
      <c r="D18" s="34"/>
      <c r="E18" s="34"/>
      <c r="F18" s="34"/>
      <c r="G18" s="35"/>
      <c r="H18" s="35"/>
      <c r="I18" s="35"/>
      <c r="J18" s="35"/>
      <c r="K18" s="35"/>
      <c r="L18" s="35"/>
      <c r="M18" s="35"/>
      <c r="N18" s="35"/>
    </row>
    <row r="21" spans="1:1" ht="33.75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</sheetData>
  <mergeCells count="45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A13:G13"/>
    <mergeCell ref="H13:J13"/>
    <mergeCell ref="K13:L13"/>
    <mergeCell ref="M13:N13"/>
    <mergeCell ref="A16:F16"/>
    <mergeCell ref="G16:I16"/>
    <mergeCell ref="J16:M16"/>
    <mergeCell ref="A17:F17"/>
    <mergeCell ref="G17:I18"/>
    <mergeCell ref="J17:M18"/>
    <mergeCell ref="N17:N18"/>
    <mergeCell ref="A18:F18"/>
    <mergeCell ref="A21:N21"/>
    <mergeCell ref="A22:N22"/>
    <mergeCell ref="A23:N23"/>
  </mergeCells>
  <pageMargins left="0.620079" right="0.472441" top="0.472441" bottom="0.472441" header="0.0" footer="0.0"/>
  <pageSetup paperSize="9" orientation="portrait"/>
  <rowBreaks count="0" manualBreakCount="0">
    </rowBreaks>
</worksheet>
</file>