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<sst xmlns="http://schemas.openxmlformats.org/spreadsheetml/2006/main" count="35" uniqueCount="35">
  <si>
    <t xml:space="preserve"/>
  </si>
  <si>
    <t xml:space="preserve">NAA021</t>
  </si>
  <si>
    <t xml:space="preserve">m²</t>
  </si>
  <si>
    <t xml:space="preserve">Isolamento acústico de tubos de queda, através de placas.</t>
  </si>
  <si>
    <r>
      <rPr>
        <sz val="7.80"/>
        <color rgb="FF000000"/>
        <rFont val="Arial"/>
        <family val="2"/>
      </rPr>
      <t xml:space="preserve">Isolamento acústico de tubo de queda com </t>
    </r>
    <r>
      <rPr>
        <b/>
        <sz val="7.80"/>
        <color rgb="FF000000"/>
        <rFont val="Arial"/>
        <family val="2"/>
      </rPr>
      <t xml:space="preserve">painel multicamada, de 73 mm de espessura</t>
    </r>
    <r>
      <rPr>
        <sz val="7.80"/>
        <color rgb="FF000000"/>
        <rFont val="Arial"/>
        <family val="2"/>
      </rPr>
      <t xml:space="preserve">.</t>
    </r>
  </si>
  <si>
    <t xml:space="preserve">Unitário</t>
  </si>
  <si>
    <t xml:space="preserve">Ud</t>
  </si>
  <si>
    <t xml:space="preserve">Descrição</t>
  </si>
  <si>
    <t xml:space="preserve">Rend.</t>
  </si>
  <si>
    <t xml:space="preserve">Preço unitário</t>
  </si>
  <si>
    <t xml:space="preserve">Importância</t>
  </si>
  <si>
    <t xml:space="preserve">mt16lrw070a</t>
  </si>
  <si>
    <t xml:space="preserve">m²</t>
  </si>
  <si>
    <t xml:space="preserve">Painel multicamada de 73 mm de espessura total, formado por um painel de lã de rocha de 48 mm de espessura revestido em cada uma das suas faces com uma placa de gesso laminado, para isolamento acústico de tubos de queda.</t>
  </si>
  <si>
    <t xml:space="preserve">mo053</t>
  </si>
  <si>
    <t xml:space="preserve">h</t>
  </si>
  <si>
    <t xml:space="preserve">Oficial de 1ª montador de pré-fabricados interiores.</t>
  </si>
  <si>
    <t xml:space="preserve">mo100</t>
  </si>
  <si>
    <t xml:space="preserve">h</t>
  </si>
  <si>
    <t xml:space="preserve">Ajudante de montador de pré-fabricados interiores.</t>
  </si>
  <si>
    <t xml:space="preserve">%</t>
  </si>
  <si>
    <t xml:space="preserve">Meios auxiliares</t>
  </si>
  <si>
    <t xml:space="preserve">%</t>
  </si>
  <si>
    <t xml:space="preserve">Custos indirectos</t>
  </si>
  <si>
    <t xml:space="preserve">Custo de manutenção decenal: 351,60Kz nos primeiros 10 anos.</t>
  </si>
  <si>
    <t xml:space="preserve">Total:</t>
  </si>
  <si>
    <t xml:space="preserve">Referência e título da norma</t>
  </si>
  <si>
    <r>
      <rPr>
        <sz val="7.80"/>
        <color rgb="FF000000"/>
        <rFont val="Arial"/>
        <family val="2"/>
      </rPr>
      <t xml:space="preserve">Aplicabilidade</t>
    </r>
    <r>
      <rPr>
        <sz val="7.80"/>
        <color rgb="FF000000"/>
        <rFont val="Arial"/>
        <family val="2"/>
      </rPr>
      <t xml:space="preserve">
</t>
    </r>
    <r>
      <rPr>
        <sz val="7.80"/>
        <color rgb="FF000000"/>
        <rFont val="Arial"/>
        <family val="2"/>
      </rPr>
      <t xml:space="preserve">(1)</t>
    </r>
  </si>
  <si>
    <r>
      <rPr>
        <sz val="7.80"/>
        <color rgb="FF000000"/>
        <rFont val="Arial"/>
        <family val="2"/>
      </rPr>
      <t xml:space="preserve">Obrigatoriedade</t>
    </r>
    <r>
      <rPr>
        <sz val="7.80"/>
        <color rgb="FF000000"/>
        <rFont val="Arial"/>
        <family val="2"/>
      </rPr>
      <t xml:space="preserve">
</t>
    </r>
    <r>
      <rPr>
        <sz val="7.80"/>
        <color rgb="FF000000"/>
        <rFont val="Arial"/>
        <family val="2"/>
      </rPr>
      <t xml:space="preserve">(2)</t>
    </r>
  </si>
  <si>
    <r>
      <rPr>
        <sz val="7.80"/>
        <color rgb="FF000000"/>
        <rFont val="Arial"/>
        <family val="2"/>
      </rPr>
      <t xml:space="preserve">Sistema</t>
    </r>
    <r>
      <rPr>
        <sz val="7.80"/>
        <color rgb="FF000000"/>
        <rFont val="Arial"/>
        <family val="2"/>
      </rPr>
      <t xml:space="preserve">
</t>
    </r>
    <r>
      <rPr>
        <sz val="7.80"/>
        <color rgb="FF000000"/>
        <rFont val="Arial"/>
        <family val="2"/>
      </rPr>
      <t xml:space="preserve">(3)</t>
    </r>
  </si>
  <si>
    <t xml:space="preserve">EN 13162:2012</t>
  </si>
  <si>
    <t xml:space="preserve">Produtos de isolamento térmico para aplicação em edifícios - Produtos manufaturados de lã mineral (MW) - Especificação Especificação </t>
  </si>
  <si>
    <t xml:space="preserve">(1) Data de entrada em aplicação da norma harmonizada e início do período de coexistência</t>
  </si>
  <si>
    <t xml:space="preserve">(2) Data final do período de coexistência / entrada em vigor da marcação CE</t>
  </si>
  <si>
    <t xml:space="preserve">(3) Sistema de avaliação e verificação da regularidade do desempenho</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</si>
</sst>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left" vertical="center" wrapText="1"/>
    </xf>
    <xf numFmtId="0" fontId="0" fillId="0" borderId="6"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45" customWidth="1"/>
    <col min="2" max="2" width="3.64" customWidth="1"/>
    <col min="3" max="3" width="2.77" customWidth="1"/>
    <col min="4" max="4" width="1.02" customWidth="1"/>
    <col min="5" max="5" width="66.88" customWidth="1"/>
    <col min="6" max="6" width="5.54" customWidth="1"/>
    <col min="7" max="7" width="6.41" customWidth="1"/>
    <col min="8" max="8" width="1.17" customWidth="1"/>
    <col min="9" max="9" width="11.95" customWidth="1"/>
    <col min="10" max="10" width="2.77" customWidth="1"/>
    <col min="11" max="11" width="8.45" customWidth="1"/>
  </cols>
  <sheetData>
    <row r="1" spans="1:1" ht="1.80" thickBot="1" customHeight="1">
      <c r="A1" s="1" t="s">
        <v>0</v>
      </c>
      <c r="B1" s="1"/>
      <c r="C1" s="1"/>
      <c r="D1" s="1"/>
      <c r="E1" s="1"/>
      <c r="F1" s="1"/>
      <c r="G1" s="1"/>
      <c r="H1" s="1"/>
      <c r="I1" s="1"/>
      <c r="J1" s="1"/>
      <c r="K1" s="1"/>
    </row>
    <row r="3" spans="1:11" ht="12.00" thickBot="1" customHeight="1">
      <c r="A3" s="3" t="s">
        <v>1</v>
      </c>
      <c r="B3" s="4" t="s">
        <v>2</v>
      </c>
      <c r="C3" s="4"/>
      <c r="D3" s="3" t="s">
        <v>3</v>
      </c>
      <c r="E3" s="3"/>
      <c r="F3" s="3"/>
      <c r="G3" s="3"/>
      <c r="H3" s="3"/>
      <c r="I3" s="3"/>
      <c r="J3" s="3"/>
      <c r="K3" s="3"/>
    </row>
    <row r="4" spans="1:11" ht="12.00" thickBot="1" customHeight="1">
      <c r="A4" s="6" t="s">
        <v>4</v>
      </c>
      <c r="B4" s="7"/>
      <c r="C4" s="7"/>
      <c r="D4" s="7"/>
      <c r="E4" s="7"/>
      <c r="F4" s="7"/>
      <c r="G4" s="7"/>
      <c r="H4" s="7"/>
      <c r="I4" s="7"/>
      <c r="J4" s="7"/>
      <c r="K4" s="7"/>
    </row>
    <row r="7" spans="1:11" ht="12.00" thickBot="1" customHeight="1">
      <c r="A7" s="9" t="s">
        <v>5</v>
      </c>
      <c r="B7" s="9"/>
      <c r="C7" s="9" t="s">
        <v>6</v>
      </c>
      <c r="D7" s="9"/>
      <c r="E7" s="9" t="s">
        <v>7</v>
      </c>
      <c r="F7" s="9"/>
      <c r="G7" s="9" t="s">
        <v>8</v>
      </c>
      <c r="H7" s="9" t="s">
        <v>9</v>
      </c>
      <c r="I7" s="9"/>
      <c r="J7" s="9" t="s">
        <v>10</v>
      </c>
      <c r="K7" s="9"/>
    </row>
    <row r="8" spans="1:11" ht="31.20" thickBot="1" customHeight="1">
      <c r="A8" s="10" t="s">
        <v>11</v>
      </c>
      <c r="B8" s="10"/>
      <c r="C8" s="12" t="s">
        <v>12</v>
      </c>
      <c r="D8" s="12"/>
      <c r="E8" s="10" t="s">
        <v>13</v>
      </c>
      <c r="F8" s="10"/>
      <c r="G8" s="14">
        <v>1.050000</v>
      </c>
      <c r="H8" s="16">
        <v>6324.660000</v>
      </c>
      <c r="I8" s="16"/>
      <c r="J8" s="16">
        <f ca="1">ROUND(INDIRECT(ADDRESS(ROW()+(0), COLUMN()+(-3), 1))*INDIRECT(ADDRESS(ROW()+(0), COLUMN()+(-2), 1)), 2)</f>
        <v>6640.890000</v>
      </c>
      <c r="K8" s="16"/>
    </row>
    <row r="9" spans="1:11" ht="12.00" thickBot="1" customHeight="1">
      <c r="A9" s="17" t="s">
        <v>14</v>
      </c>
      <c r="B9" s="17"/>
      <c r="C9" s="18" t="s">
        <v>15</v>
      </c>
      <c r="D9" s="18"/>
      <c r="E9" s="17" t="s">
        <v>16</v>
      </c>
      <c r="F9" s="17"/>
      <c r="G9" s="19">
        <v>0.108000</v>
      </c>
      <c r="H9" s="20">
        <v>365.270000</v>
      </c>
      <c r="I9" s="20"/>
      <c r="J9" s="20">
        <f ca="1">ROUND(INDIRECT(ADDRESS(ROW()+(0), COLUMN()+(-3), 1))*INDIRECT(ADDRESS(ROW()+(0), COLUMN()+(-2), 1)), 2)</f>
        <v>39.450000</v>
      </c>
      <c r="K9" s="20"/>
    </row>
    <row r="10" spans="1:11" ht="12.00" thickBot="1" customHeight="1">
      <c r="A10" s="17" t="s">
        <v>17</v>
      </c>
      <c r="B10" s="17"/>
      <c r="C10" s="21" t="s">
        <v>18</v>
      </c>
      <c r="D10" s="21"/>
      <c r="E10" s="22" t="s">
        <v>19</v>
      </c>
      <c r="F10" s="22"/>
      <c r="G10" s="23">
        <v>0.054000</v>
      </c>
      <c r="H10" s="24">
        <v>241.690000</v>
      </c>
      <c r="I10" s="24"/>
      <c r="J10" s="24">
        <f ca="1">ROUND(INDIRECT(ADDRESS(ROW()+(0), COLUMN()+(-3), 1))*INDIRECT(ADDRESS(ROW()+(0), COLUMN()+(-2), 1)), 2)</f>
        <v>13.050000</v>
      </c>
      <c r="K10" s="24"/>
    </row>
    <row r="11" spans="1:11" ht="12.00" thickBot="1" customHeight="1">
      <c r="A11" s="17"/>
      <c r="B11" s="17"/>
      <c r="C11" s="12" t="s">
        <v>20</v>
      </c>
      <c r="D11" s="12"/>
      <c r="E11" s="10" t="s">
        <v>21</v>
      </c>
      <c r="F11" s="10"/>
      <c r="G11" s="14">
        <v>2.000000</v>
      </c>
      <c r="H11" s="16">
        <f ca="1">ROUND(SUM(INDIRECT(ADDRESS(ROW()+(-1), COLUMN()+(2), 1)),INDIRECT(ADDRESS(ROW()+(-2), COLUMN()+(2), 1)),INDIRECT(ADDRESS(ROW()+(-3), COLUMN()+(2), 1))), 2)</f>
        <v>6693.390000</v>
      </c>
      <c r="I11" s="16"/>
      <c r="J11" s="16">
        <f ca="1">ROUND(INDIRECT(ADDRESS(ROW()+(0), COLUMN()+(-3), 1))*INDIRECT(ADDRESS(ROW()+(0), COLUMN()+(-2), 1))/100, 2)</f>
        <v>133.870000</v>
      </c>
      <c r="K11" s="16"/>
    </row>
    <row r="12" spans="1:11" ht="12.00" thickBot="1" customHeight="1">
      <c r="A12" s="22"/>
      <c r="B12" s="22"/>
      <c r="C12" s="21" t="s">
        <v>22</v>
      </c>
      <c r="D12" s="21"/>
      <c r="E12" s="22" t="s">
        <v>23</v>
      </c>
      <c r="F12" s="22"/>
      <c r="G12" s="23">
        <v>3.000000</v>
      </c>
      <c r="H12" s="24">
        <f ca="1">ROUND(SUM(INDIRECT(ADDRESS(ROW()+(-1), COLUMN()+(2), 1)),INDIRECT(ADDRESS(ROW()+(-2), COLUMN()+(2), 1)),INDIRECT(ADDRESS(ROW()+(-3), COLUMN()+(2), 1)),INDIRECT(ADDRESS(ROW()+(-4), COLUMN()+(2), 1))), 2)</f>
        <v>6827.260000</v>
      </c>
      <c r="I12" s="24"/>
      <c r="J12" s="24">
        <f ca="1">ROUND(INDIRECT(ADDRESS(ROW()+(0), COLUMN()+(-3), 1))*INDIRECT(ADDRESS(ROW()+(0), COLUMN()+(-2), 1))/100, 2)</f>
        <v>204.820000</v>
      </c>
      <c r="K12" s="24"/>
    </row>
    <row r="13" spans="1:11" ht="12.00" thickBot="1" customHeight="1">
      <c r="A13" s="6" t="s">
        <v>24</v>
      </c>
      <c r="B13" s="6"/>
      <c r="C13" s="7"/>
      <c r="D13" s="7"/>
      <c r="E13" s="7"/>
      <c r="F13" s="7"/>
      <c r="G13" s="25"/>
      <c r="H13" s="6" t="s">
        <v>25</v>
      </c>
      <c r="I13" s="6"/>
      <c r="J13" s="26">
        <f ca="1">ROUND(SUM(INDIRECT(ADDRESS(ROW()+(-1), COLUMN()+(0), 1)),INDIRECT(ADDRESS(ROW()+(-2), COLUMN()+(0), 1)),INDIRECT(ADDRESS(ROW()+(-3), COLUMN()+(0), 1)),INDIRECT(ADDRESS(ROW()+(-4), COLUMN()+(0), 1)),INDIRECT(ADDRESS(ROW()+(-5), COLUMN()+(0), 1))), 2)</f>
        <v>7032.080000</v>
      </c>
      <c r="K13" s="26"/>
    </row>
    <row r="16" spans="1:11" ht="21.60" thickBot="1" customHeight="1">
      <c r="A16" s="27" t="s">
        <v>26</v>
      </c>
      <c r="B16" s="27"/>
      <c r="C16" s="27"/>
      <c r="D16" s="27"/>
      <c r="E16" s="27"/>
      <c r="F16" s="27" t="s">
        <v>27</v>
      </c>
      <c r="G16" s="27"/>
      <c r="H16" s="27"/>
      <c r="I16" s="27" t="s">
        <v>28</v>
      </c>
      <c r="J16" s="27"/>
      <c r="K16" s="27" t="s">
        <v>29</v>
      </c>
    </row>
    <row r="17" spans="1:11" ht="12.00" thickBot="1" customHeight="1">
      <c r="A17" s="28" t="s">
        <v>30</v>
      </c>
      <c r="B17" s="28"/>
      <c r="C17" s="28"/>
      <c r="D17" s="28"/>
      <c r="E17" s="28"/>
      <c r="F17" s="29">
        <v>192013.000000</v>
      </c>
      <c r="G17" s="29"/>
      <c r="H17" s="29"/>
      <c r="I17" s="29">
        <v>192013.000000</v>
      </c>
      <c r="J17" s="29"/>
      <c r="K17" s="29"/>
    </row>
    <row r="18" spans="1:11" ht="21.60" thickBot="1" customHeight="1">
      <c r="A18" s="30" t="s">
        <v>31</v>
      </c>
      <c r="B18" s="30"/>
      <c r="C18" s="30"/>
      <c r="D18" s="30"/>
      <c r="E18" s="30"/>
      <c r="F18" s="31"/>
      <c r="G18" s="31"/>
      <c r="H18" s="31"/>
      <c r="I18" s="31"/>
      <c r="J18" s="31"/>
      <c r="K18" s="31"/>
    </row>
    <row r="21" spans="1:1" ht="11.40" thickBot="1" customHeight="1">
      <c r="A21" s="1" t="s">
        <v>32</v>
      </c>
      <c r="B21" s="1"/>
      <c r="C21" s="1"/>
      <c r="D21" s="1"/>
      <c r="E21" s="1"/>
      <c r="F21" s="1"/>
      <c r="G21" s="1"/>
      <c r="H21" s="1"/>
      <c r="I21" s="1"/>
      <c r="J21" s="1"/>
      <c r="K21" s="1"/>
    </row>
    <row r="22" spans="1:1" ht="11.40" thickBot="1" customHeight="1">
      <c r="A22" s="1" t="s">
        <v>33</v>
      </c>
      <c r="B22" s="1"/>
      <c r="C22" s="1"/>
      <c r="D22" s="1"/>
      <c r="E22" s="1"/>
      <c r="F22" s="1"/>
      <c r="G22" s="1"/>
      <c r="H22" s="1"/>
      <c r="I22" s="1"/>
      <c r="J22" s="1"/>
      <c r="K22" s="1"/>
    </row>
    <row r="23" spans="1:1" ht="11.40" thickBot="1" customHeight="1">
      <c r="A23" s="1" t="s">
        <v>34</v>
      </c>
      <c r="B23" s="1"/>
      <c r="C23" s="1"/>
      <c r="D23" s="1"/>
      <c r="E23" s="1"/>
      <c r="F23" s="1"/>
      <c r="G23" s="1"/>
      <c r="H23" s="1"/>
      <c r="I23" s="1"/>
      <c r="J23" s="1"/>
      <c r="K23" s="1"/>
    </row>
  </sheetData>
  <mergeCells count="48">
    <mergeCell ref="A1:K1"/>
    <mergeCell ref="B3:C3"/>
    <mergeCell ref="D3:K3"/>
    <mergeCell ref="A4:K4"/>
    <mergeCell ref="A7:B7"/>
    <mergeCell ref="C7:D7"/>
    <mergeCell ref="E7:F7"/>
    <mergeCell ref="H7:I7"/>
    <mergeCell ref="J7:K7"/>
    <mergeCell ref="A8:B8"/>
    <mergeCell ref="C8:D8"/>
    <mergeCell ref="E8:F8"/>
    <mergeCell ref="H8:I8"/>
    <mergeCell ref="J8:K8"/>
    <mergeCell ref="A9:B9"/>
    <mergeCell ref="C9:D9"/>
    <mergeCell ref="E9:F9"/>
    <mergeCell ref="H9:I9"/>
    <mergeCell ref="J9:K9"/>
    <mergeCell ref="A10:B10"/>
    <mergeCell ref="C10:D10"/>
    <mergeCell ref="E10:F10"/>
    <mergeCell ref="H10:I10"/>
    <mergeCell ref="J10:K10"/>
    <mergeCell ref="A11:B11"/>
    <mergeCell ref="C11:D11"/>
    <mergeCell ref="E11:F11"/>
    <mergeCell ref="H11:I11"/>
    <mergeCell ref="J11:K11"/>
    <mergeCell ref="A12:B12"/>
    <mergeCell ref="C12:D12"/>
    <mergeCell ref="E12:F12"/>
    <mergeCell ref="H12:I12"/>
    <mergeCell ref="J12:K12"/>
    <mergeCell ref="A13:F13"/>
    <mergeCell ref="H13:I13"/>
    <mergeCell ref="J13:K13"/>
    <mergeCell ref="A16:E16"/>
    <mergeCell ref="F16:H16"/>
    <mergeCell ref="I16:J16"/>
    <mergeCell ref="A17:E17"/>
    <mergeCell ref="F17:H18"/>
    <mergeCell ref="I17:J18"/>
    <mergeCell ref="K17:K18"/>
    <mergeCell ref="A18:E18"/>
    <mergeCell ref="A21:K21"/>
    <mergeCell ref="A22:K22"/>
    <mergeCell ref="A23:K23"/>
  </mergeCells>
  <pageMargins left="0.620079" right="0.472441" top="0.472441" bottom="0.472441" header="0.0" footer="0.0"/>
  <pageSetup paperSize="9" orientation="portrait"/>
  <rowBreaks count="0" manualBreakCount="0">
    </rowBreaks>
</worksheet>
</file>