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<sst xmlns="http://schemas.openxmlformats.org/spreadsheetml/2006/main" count="87" uniqueCount="87">
  <si>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</si>
  <si>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IPE020</t>
  </si>
  <si>
    <t xml:space="preserve">Ud</t>
  </si>
  <si>
    <t xml:space="preserve">Pára-raios de malha condutora (Gaiola de Faraday).</t>
  </si>
  <si>
    <r>
      <rPr>
        <sz val="8.25"/>
        <color rgb="FF000000"/>
        <rFont val="Arial"/>
        <family val="2"/>
      </rPr>
      <t xml:space="preserve">Sistema externo de protecção contra o raio, formado por pára-raios tipo malha condutora (Gaiola de Faraday), com retícula de 5x5 m e 10 m de distância entre baixadas, de barra condutora de cobre, nua, de 30x2 mm e 5 hastes captadoras de aço inoxidável e 1 m de altura, colocadas em coberturas sobre suporte de betão. Incluindo suportes, peças especiais, vias de faíscas, tubos de protecção das baixadas e tomadas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</si>
  <si>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</si>
  <si>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</si>
  <si>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</si>
  <si>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</si>
  <si>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</si>
  <si>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</si>
  <si>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mt41pca010a</t>
  </si>
  <si>
    <t xml:space="preserve">m</t>
  </si>
  <si>
    <t xml:space="preserve">Barra condutora de cobre estanhado, nua, de 30x2 mm.</t>
  </si>
  <si>
    <t xml:space="preserve">mt41pea030dbh</t>
  </si>
  <si>
    <t xml:space="preserve">Ud</t>
  </si>
  <si>
    <t xml:space="preserve">Ponta captadora de aço inoxidável, de 16 mm de diâmetro e 1 m de altura.</t>
  </si>
  <si>
    <t xml:space="preserve">mt41paa100a</t>
  </si>
  <si>
    <t xml:space="preserve">Ud</t>
  </si>
  <si>
    <t xml:space="preserve">Suporte de betão, para fixação de ponta captadora de 16 mm de diâmetro e 1 m de comprimento.</t>
  </si>
  <si>
    <t xml:space="preserve">mt41paa102a</t>
  </si>
  <si>
    <t xml:space="preserve">Ud</t>
  </si>
  <si>
    <t xml:space="preserve">Junta plana, para suporte de betão.</t>
  </si>
  <si>
    <t xml:space="preserve">mt41paa130a</t>
  </si>
  <si>
    <t xml:space="preserve">Ud</t>
  </si>
  <si>
    <t xml:space="preserve">Peça de latão, para união de terminal aéreo a cabo de cobre de 8 a 10 mm de diâmetro ou barra condutora de cobre estanhado de 30x2 mm.</t>
  </si>
  <si>
    <t xml:space="preserve">mt41paa055a</t>
  </si>
  <si>
    <t xml:space="preserve">Ud</t>
  </si>
  <si>
    <t xml:space="preserve">Suporte cónico de polipropileno, com tampa para o enchimento e base de 140x140x80 mm, para fixação do grampo a superfícies horizontais.</t>
  </si>
  <si>
    <t xml:space="preserve">mt41paa054a</t>
  </si>
  <si>
    <t xml:space="preserve">Ud</t>
  </si>
  <si>
    <t xml:space="preserve">Grampo de nylon de 23x23x17 mm, para fixação de barra condutora de cobre estanhado de 30x2 mm.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</si>
  <si>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</si>
  <si>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</si>
  <si>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</si>
  <si>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mt41pea040a</t>
  </si>
  <si>
    <t xml:space="preserve">Ud</t>
  </si>
  <si>
    <t xml:space="preserve">Terminal aéreo, de aço inoxidável, de 20 mm de diâmetro e 0,5 m de altura.</t>
  </si>
  <si>
    <t xml:space="preserve">mt41paa110a</t>
  </si>
  <si>
    <t xml:space="preserve">Ud</t>
  </si>
  <si>
    <t xml:space="preserve">Suporte, para fixação de terminal aéreo a mastro de antena de diâmetro máximo 50 mm.</t>
  </si>
  <si>
    <t xml:space="preserve">mt41paa120a</t>
  </si>
  <si>
    <t xml:space="preserve">Ud</t>
  </si>
  <si>
    <t xml:space="preserve">Suporte em ângulo, para fixação de terminal aéreo a superfície vertical.</t>
  </si>
  <si>
    <t xml:space="preserve">mt41paa090a</t>
  </si>
  <si>
    <t xml:space="preserve">Ud</t>
  </si>
  <si>
    <t xml:space="preserve">Suporte de aço inoxidável, para fixação de grampo a perfil metálico.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</si>
  <si>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</si>
  <si>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</si>
  <si>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</si>
  <si>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</si>
  <si>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</si>
  <si>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</si>
  <si>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</si>
  <si>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</si>
  <si>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</si>
  <si>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</si>
  <si>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</si>
  <si>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</si>
  <si>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</si>
  <si>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</si>
  <si>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</si>
  <si>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</si>
  <si>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</si>
  <si>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</si>
  <si>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</si>
  <si>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</si>
  <si>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</si>
  <si>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</si>
  <si>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</si>
  <si>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</si>
  <si>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</si>
  <si>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</si>
  <si>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</si>
  <si>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</si>
  <si>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</si>
  <si>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</si>
  <si>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</si>
  <si>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</si>
  <si>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</si>
  <si>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</si>
  <si>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</si>
  <si>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</si>
  <si>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</si>
  <si>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</si>
  <si>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630.046,00Kz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</si>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</sst>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6.33" customWidth="1"/>
    <col min="6" max="6" width="7.99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107</v>
      </c>
      <c r="G9" s="13">
        <v>66330.4</v>
      </c>
      <c r="H9" s="13">
        <f ca="1">ROUND(INDIRECT(ADDRESS(ROW()+(0), COLUMN()+(-2), 1))*INDIRECT(ADDRESS(ROW()+(0), COLUMN()+(-1), 1)), 2)</f>
        <v>7.09735e+006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102929</v>
      </c>
      <c r="H10" s="17">
        <f ca="1">ROUND(INDIRECT(ADDRESS(ROW()+(0), COLUMN()+(-2), 1))*INDIRECT(ADDRESS(ROW()+(0), COLUMN()+(-1), 1)), 2)</f>
        <v>514645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</v>
      </c>
      <c r="G11" s="17">
        <v>33902.2</v>
      </c>
      <c r="H11" s="17">
        <f ca="1">ROUND(INDIRECT(ADDRESS(ROW()+(0), COLUMN()+(-2), 1))*INDIRECT(ADDRESS(ROW()+(0), COLUMN()+(-1), 1)), 2)</f>
        <v>169511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</v>
      </c>
      <c r="G12" s="17">
        <v>20216.7</v>
      </c>
      <c r="H12" s="17">
        <f ca="1">ROUND(INDIRECT(ADDRESS(ROW()+(0), COLUMN()+(-2), 1))*INDIRECT(ADDRESS(ROW()+(0), COLUMN()+(-1), 1)), 2)</f>
        <v>101083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24614.7</v>
      </c>
      <c r="H13" s="17">
        <f ca="1">ROUND(INDIRECT(ADDRESS(ROW()+(0), COLUMN()+(-2), 1))*INDIRECT(ADDRESS(ROW()+(0), COLUMN()+(-1), 1)), 2)</f>
        <v>123074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35</v>
      </c>
      <c r="G14" s="17">
        <v>7513.85</v>
      </c>
      <c r="H14" s="17">
        <f ca="1">ROUND(INDIRECT(ADDRESS(ROW()+(0), COLUMN()+(-2), 1))*INDIRECT(ADDRESS(ROW()+(0), COLUMN()+(-1), 1)), 2)</f>
        <v>262985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74</v>
      </c>
      <c r="G15" s="17">
        <v>3295.54</v>
      </c>
      <c r="H15" s="17">
        <f ca="1">ROUND(INDIRECT(ADDRESS(ROW()+(0), COLUMN()+(-2), 1))*INDIRECT(ADDRESS(ROW()+(0), COLUMN()+(-1), 1)), 2)</f>
        <v>243870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28413.6</v>
      </c>
      <c r="H16" s="17">
        <f ca="1">ROUND(INDIRECT(ADDRESS(ROW()+(0), COLUMN()+(-2), 1))*INDIRECT(ADDRESS(ROW()+(0), COLUMN()+(-1), 1)), 2)</f>
        <v>28413.6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126573</v>
      </c>
      <c r="H17" s="17">
        <f ca="1">ROUND(INDIRECT(ADDRESS(ROW()+(0), COLUMN()+(-2), 1))*INDIRECT(ADDRESS(ROW()+(0), COLUMN()+(-1), 1)), 2)</f>
        <v>253146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</v>
      </c>
      <c r="G18" s="17">
        <v>66749.8</v>
      </c>
      <c r="H18" s="17">
        <f ca="1">ROUND(INDIRECT(ADDRESS(ROW()+(0), COLUMN()+(-2), 1))*INDIRECT(ADDRESS(ROW()+(0), COLUMN()+(-1), 1)), 2)</f>
        <v>66749.8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31960.8</v>
      </c>
      <c r="H19" s="17">
        <f ca="1">ROUND(INDIRECT(ADDRESS(ROW()+(0), COLUMN()+(-2), 1))*INDIRECT(ADDRESS(ROW()+(0), COLUMN()+(-1), 1)), 2)</f>
        <v>31960.8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14608.3</v>
      </c>
      <c r="H20" s="17">
        <f ca="1">ROUND(INDIRECT(ADDRESS(ROW()+(0), COLUMN()+(-2), 1))*INDIRECT(ADDRESS(ROW()+(0), COLUMN()+(-1), 1)), 2)</f>
        <v>14608.3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334468</v>
      </c>
      <c r="H21" s="17">
        <f ca="1">ROUND(INDIRECT(ADDRESS(ROW()+(0), COLUMN()+(-2), 1))*INDIRECT(ADDRESS(ROW()+(0), COLUMN()+(-1), 1)), 2)</f>
        <v>334468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311459</v>
      </c>
      <c r="H22" s="17">
        <f ca="1">ROUND(INDIRECT(ADDRESS(ROW()+(0), COLUMN()+(-2), 1))*INDIRECT(ADDRESS(ROW()+(0), COLUMN()+(-1), 1)), 2)</f>
        <v>934377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37629.2</v>
      </c>
      <c r="H23" s="17">
        <f ca="1">ROUND(INDIRECT(ADDRESS(ROW()+(0), COLUMN()+(-2), 1))*INDIRECT(ADDRESS(ROW()+(0), COLUMN()+(-1), 1)), 2)</f>
        <v>639696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48594.3</v>
      </c>
      <c r="H24" s="17">
        <f ca="1">ROUND(INDIRECT(ADDRESS(ROW()+(0), COLUMN()+(-2), 1))*INDIRECT(ADDRESS(ROW()+(0), COLUMN()+(-1), 1)), 2)</f>
        <v>97188.7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66018.8</v>
      </c>
      <c r="H25" s="17">
        <f ca="1">ROUND(INDIRECT(ADDRESS(ROW()+(0), COLUMN()+(-2), 1))*INDIRECT(ADDRESS(ROW()+(0), COLUMN()+(-1), 1)), 2)</f>
        <v>132038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</v>
      </c>
      <c r="G26" s="17">
        <v>152650</v>
      </c>
      <c r="H26" s="17">
        <f ca="1">ROUND(INDIRECT(ADDRESS(ROW()+(0), COLUMN()+(-2), 1))*INDIRECT(ADDRESS(ROW()+(0), COLUMN()+(-1), 1)), 2)</f>
        <v>610599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115740</v>
      </c>
      <c r="H27" s="17">
        <f ca="1">ROUND(INDIRECT(ADDRESS(ROW()+(0), COLUMN()+(-2), 1))*INDIRECT(ADDRESS(ROW()+(0), COLUMN()+(-1), 1)), 2)</f>
        <v>231479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</v>
      </c>
      <c r="G28" s="17">
        <v>58109.5</v>
      </c>
      <c r="H28" s="17">
        <f ca="1">ROUND(INDIRECT(ADDRESS(ROW()+(0), COLUMN()+(-2), 1))*INDIRECT(ADDRESS(ROW()+(0), COLUMN()+(-1), 1)), 2)</f>
        <v>116219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2</v>
      </c>
      <c r="G29" s="17">
        <v>24614.7</v>
      </c>
      <c r="H29" s="17">
        <f ca="1">ROUND(INDIRECT(ADDRESS(ROW()+(0), COLUMN()+(-2), 1))*INDIRECT(ADDRESS(ROW()+(0), COLUMN()+(-1), 1)), 2)</f>
        <v>49229.5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2</v>
      </c>
      <c r="G30" s="17">
        <v>115572</v>
      </c>
      <c r="H30" s="17">
        <f ca="1">ROUND(INDIRECT(ADDRESS(ROW()+(0), COLUMN()+(-2), 1))*INDIRECT(ADDRESS(ROW()+(0), COLUMN()+(-1), 1)), 2)</f>
        <v>231144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41.083</v>
      </c>
      <c r="G31" s="17">
        <v>1084.69</v>
      </c>
      <c r="H31" s="17">
        <f ca="1">ROUND(INDIRECT(ADDRESS(ROW()+(0), COLUMN()+(-2), 1))*INDIRECT(ADDRESS(ROW()+(0), COLUMN()+(-1), 1)), 2)</f>
        <v>44562.3</v>
      </c>
    </row>
    <row r="32" spans="1:8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20">
        <v>41.083</v>
      </c>
      <c r="G32" s="21">
        <v>619.46</v>
      </c>
      <c r="H32" s="21">
        <f ca="1">ROUND(INDIRECT(ADDRESS(ROW()+(0), COLUMN()+(-2), 1))*INDIRECT(ADDRESS(ROW()+(0), COLUMN()+(-1), 1)), 2)</f>
        <v>25449.3</v>
      </c>
    </row>
    <row r="33" spans="1:8" ht="13.50" thickBot="1" customHeight="1">
      <c r="A33" s="19"/>
      <c r="B33" s="19"/>
      <c r="C33" s="19"/>
      <c r="D33" s="22" t="s">
        <v>83</v>
      </c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1.23538e+007</v>
      </c>
      <c r="H33" s="24">
        <f ca="1">ROUND(INDIRECT(ADDRESS(ROW()+(0), COLUMN()+(-2), 1))*INDIRECT(ADDRESS(ROW()+(0), COLUMN()+(-1), 1))/100, 2)</f>
        <v>247077</v>
      </c>
    </row>
    <row r="34" spans="1:8" ht="13.50" thickBot="1" customHeight="1">
      <c r="A34" s="25" t="s">
        <v>85</v>
      </c>
      <c r="B34" s="25"/>
      <c r="C34" s="25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1.26009e+007</v>
      </c>
    </row>
  </sheetData>
  <mergeCells count="3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