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<sst xmlns="http://schemas.openxmlformats.org/spreadsheetml/2006/main" count="38" uniqueCount="38">
  <si>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</si>
  <si>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IOJ022</t>
  </si>
  <si>
    <t xml:space="preserve">m</t>
  </si>
  <si>
    <t xml:space="preserve">Protecção de estrutura metálica. Sistema "ROCKWOOL".</t>
  </si>
  <si>
    <r>
      <rPr>
        <sz val="7.80"/>
        <color rgb="FF000000"/>
        <rFont val="Arial"/>
        <family val="2"/>
      </rPr>
      <t xml:space="preserve">Protecção passiva contra incêndios de </t>
    </r>
    <r>
      <rPr>
        <b/>
        <sz val="7.80"/>
        <color rgb="FF000000"/>
        <rFont val="Arial"/>
        <family val="2"/>
      </rPr>
      <t xml:space="preserve">viga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aço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HEA 100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protegida em 3 faces</t>
    </r>
    <r>
      <rPr>
        <sz val="7.80"/>
        <color rgb="FF000000"/>
        <rFont val="Arial"/>
        <family val="2"/>
      </rPr>
      <t xml:space="preserve"> e com uma estabilidade ao fogo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minutos, através de recobrimento </t>
    </r>
    <r>
      <rPr>
        <b/>
        <sz val="7.80"/>
        <color rgb="FF000000"/>
        <rFont val="Arial"/>
        <family val="2"/>
      </rPr>
      <t xml:space="preserve">com painel rígido de lã de rocha, Conlit P "ROCKWOOL", não revestido, de 25 mm de espessura, fixado com adesivo Cola Conlit "ROCKWOOL"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</si>
  <si>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</si>
  <si>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</si>
  <si>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</si>
  <si>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</si>
  <si>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</si>
  <si>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</si>
  <si>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mt16lrw080ca</t>
  </si>
  <si>
    <t xml:space="preserve">m²</t>
  </si>
  <si>
    <t xml:space="preserve">Painel rígido de lã de rocha Conlit 150 P "ROCKWOOL", segundo EN 13162, não revestido, de 25 mm de espessura, resistência térmica 0,609756 m²°C/W, condutibilidade térmica 0,041 W/(m°C), densidade 180 kg/m³, calor específico 0,84 J/kgK e factor de resistência à difusão do vapor de água 1,3,Euroclasse A1 de reacção ao fogo, para protecção contra incêndios de elementos construtivos.</t>
  </si>
  <si>
    <t xml:space="preserve">mt16lrw081b</t>
  </si>
  <si>
    <t xml:space="preserve">kg</t>
  </si>
  <si>
    <t xml:space="preserve">Adesivo à base de silicatos, Cola Conlit 303 "ROCKWOOL", de presa lenta, para a colagem de peças de lã de rocha tipo Conlit, entre elas e a suportes de aço, em instalações submetidas a altas temperaturas ou elementos de protecção passiva contra incêndios</t>
  </si>
  <si>
    <t xml:space="preserve">mo052</t>
  </si>
  <si>
    <t xml:space="preserve">h</t>
  </si>
  <si>
    <t xml:space="preserve">Oficial de 1ª montador de pré-fabricados interiores.</t>
  </si>
  <si>
    <t xml:space="preserve">mo098</t>
  </si>
  <si>
    <t xml:space="preserve">h</t>
  </si>
  <si>
    <t xml:space="preserve">Ajudante de montador de pré-fabricados interiores.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</si>
  <si>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</si>
  <si>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</si>
  <si>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</si>
  <si>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</si>
  <si>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458,97Kz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</si>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</sst>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68" customWidth="1"/>
    <col min="4" max="4" width="20.84" customWidth="1"/>
    <col min="5" max="5" width="30.75" customWidth="1"/>
    <col min="6" max="6" width="8.60" customWidth="1"/>
    <col min="7" max="7" width="5.54" customWidth="1"/>
    <col min="8" max="8" width="0.87" customWidth="1"/>
    <col min="9" max="9" width="5.54" customWidth="1"/>
    <col min="10" max="10" width="1.17" customWidth="1"/>
    <col min="11" max="11" width="8.31" customWidth="1"/>
    <col min="12" max="12" width="3.64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0.307000</v>
      </c>
      <c r="I8" s="14"/>
      <c r="J8" s="16">
        <v>2589.390000</v>
      </c>
      <c r="K8" s="16"/>
      <c r="L8" s="16"/>
      <c r="M8" s="16">
        <f ca="1">ROUND(INDIRECT(ADDRESS(ROW()+(0), COLUMN()+(-5), 1))*INDIRECT(ADDRESS(ROW()+(0), COLUMN()+(-3), 1)), 2)</f>
        <v>794.940000</v>
      </c>
      <c r="N8" s="16"/>
    </row>
    <row r="9" spans="1:14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0.058000</v>
      </c>
      <c r="I9" s="19"/>
      <c r="J9" s="20">
        <v>1258.290000</v>
      </c>
      <c r="K9" s="20"/>
      <c r="L9" s="20"/>
      <c r="M9" s="20">
        <f ca="1">ROUND(INDIRECT(ADDRESS(ROW()+(0), COLUMN()+(-5), 1))*INDIRECT(ADDRESS(ROW()+(0), COLUMN()+(-3), 1)), 2)</f>
        <v>72.980000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0.099000</v>
      </c>
      <c r="I10" s="19"/>
      <c r="J10" s="20">
        <v>380.180000</v>
      </c>
      <c r="K10" s="20"/>
      <c r="L10" s="20"/>
      <c r="M10" s="20">
        <f ca="1">ROUND(INDIRECT(ADDRESS(ROW()+(0), COLUMN()+(-5), 1))*INDIRECT(ADDRESS(ROW()+(0), COLUMN()+(-3), 1)), 2)</f>
        <v>37.640000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0.099000</v>
      </c>
      <c r="I11" s="23"/>
      <c r="J11" s="24">
        <v>241.920000</v>
      </c>
      <c r="K11" s="24"/>
      <c r="L11" s="24"/>
      <c r="M11" s="24">
        <f ca="1">ROUND(INDIRECT(ADDRESS(ROW()+(0), COLUMN()+(-5), 1))*INDIRECT(ADDRESS(ROW()+(0), COLUMN()+(-3), 1)), 2)</f>
        <v>23.950000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4"/>
      <c r="J12" s="16">
        <f ca="1">ROUND(SUM(INDIRECT(ADDRESS(ROW()+(-1), COLUMN()+(3), 1)),INDIRECT(ADDRESS(ROW()+(-2), COLUMN()+(3), 1)),INDIRECT(ADDRESS(ROW()+(-3), COLUMN()+(3), 1)),INDIRECT(ADDRESS(ROW()+(-4), COLUMN()+(3), 1))), 2)</f>
        <v>929.510000</v>
      </c>
      <c r="K12" s="16"/>
      <c r="L12" s="16"/>
      <c r="M12" s="16">
        <f ca="1">ROUND(INDIRECT(ADDRESS(ROW()+(0), COLUMN()+(-5), 1))*INDIRECT(ADDRESS(ROW()+(0), COLUMN()+(-3), 1))/100, 2)</f>
        <v>18.590000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3"/>
      <c r="J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948.100000</v>
      </c>
      <c r="K13" s="24"/>
      <c r="L13" s="24"/>
      <c r="M13" s="24">
        <f ca="1">ROUND(INDIRECT(ADDRESS(ROW()+(0), COLUMN()+(-5), 1))*INDIRECT(ADDRESS(ROW()+(0), COLUMN()+(-3), 1))/100, 2)</f>
        <v>28.440000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25"/>
      <c r="J14" s="6" t="s">
        <v>28</v>
      </c>
      <c r="K14" s="6"/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976.540000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/>
      <c r="K17" s="27" t="s">
        <v>31</v>
      </c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192013.000000</v>
      </c>
      <c r="H18" s="29"/>
      <c r="I18" s="29"/>
      <c r="J18" s="29"/>
      <c r="K18" s="29">
        <v>192013.000000</v>
      </c>
      <c r="L18" s="29"/>
      <c r="M18" s="29"/>
      <c r="N18" s="29"/>
    </row>
    <row r="19" spans="1:14" ht="21.6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A14:G14"/>
    <mergeCell ref="H14:I14"/>
    <mergeCell ref="J14:L14"/>
    <mergeCell ref="M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