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<sst xmlns="http://schemas.openxmlformats.org/spreadsheetml/2006/main" count="24" uniqueCount="24">
  <si>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</si>
  <si>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</si>
  <si>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</si>
  <si>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</si>
  <si>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27 W, alimentação a 220/240 V e 50-60 Hz, de 214 mm de diâmetro de encastramento e 145 mm de altura, com lâmpada LED não substituível, temperatura de cor 3000 K, óptica formada por reflector revestido com alumínio vaporizado, acabamento alto brilho, de alto rendimento, feixe de luz extensivo 70°, aro embelezador de alumínio injectado, acabamento termoesmaltado, de cor branca, índice unificado de encandeamento menor que 19, índice de reprodução cromática maior de 90, fluxo luminoso 2500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</si>
  <si>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</si>
  <si>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</si>
  <si>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</si>
  <si>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</si>
  <si>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</si>
  <si>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</si>
  <si>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mt34lle040be</t>
  </si>
  <si>
    <t xml:space="preserve">Ud</t>
  </si>
  <si>
    <t xml:space="preserve">Luminária circular fixa de tecto tipo Downlight, não regulável, de 27 W, alimentação a 220/240 V e 50-60 Hz, de 214 mm de diâmetro de encastramento e 145 mm de altura, com lâmpada LED não substituível, temperatura de cor 3000 K, óptica formada por reflector revestido com alumínio vaporizado, acabamento alto brilho, de alto rendimento, feixe de luz extensivo 70°, aro embelezador de alumínio injectado, acabamento termoesmaltado, de cor branca, índice unificado de encandeamento menor que 19, índice de reprodução cromática maior de 90, fluxo luminoso 2500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</si>
  <si>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</si>
  <si>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</si>
  <si>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</si>
  <si>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</si>
  <si>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</si>
  <si>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</si>
  <si>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</si>
  <si>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</si>
  <si>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64.455,89Kz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</si>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</sst>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157443</v>
      </c>
      <c r="G9" s="13">
        <f ca="1">ROUND(INDIRECT(ADDRESS(ROW()+(0), COLUMN()+(-2), 1))*INDIRECT(ADDRESS(ROW()+(0), COLUMN()+(-1), 1)), 2)</f>
        <v>157443</v>
      </c>
    </row>
    <row r="10" spans="1:7" ht="13.50" thickBot="1" customHeight="1">
      <c r="A10" s="14" t="s">
        <v>14</v>
      </c>
      <c r="B10" s="14"/>
      <c r="C10" s="15" t="s">
        <v>15</v>
      </c>
      <c r="D10" s="14" t="s">
        <v>16</v>
      </c>
      <c r="E10" s="16">
        <v>0.424</v>
      </c>
      <c r="F10" s="17">
        <v>805.94</v>
      </c>
      <c r="G10" s="17">
        <f ca="1">ROUND(INDIRECT(ADDRESS(ROW()+(0), COLUMN()+(-2), 1))*INDIRECT(ADDRESS(ROW()+(0), COLUMN()+(-1), 1)), 2)</f>
        <v>341.72</v>
      </c>
    </row>
    <row r="11" spans="1:7" ht="13.50" thickBot="1" customHeight="1">
      <c r="A11" s="14" t="s">
        <v>17</v>
      </c>
      <c r="B11" s="14"/>
      <c r="C11" s="18" t="s">
        <v>18</v>
      </c>
      <c r="D11" s="19" t="s">
        <v>19</v>
      </c>
      <c r="E11" s="20">
        <v>0.424</v>
      </c>
      <c r="F11" s="21">
        <v>459.9</v>
      </c>
      <c r="G11" s="21">
        <f ca="1">ROUND(INDIRECT(ADDRESS(ROW()+(0), COLUMN()+(-2), 1))*INDIRECT(ADDRESS(ROW()+(0), COLUMN()+(-1), 1)), 2)</f>
        <v>195</v>
      </c>
    </row>
    <row r="12" spans="1:7" ht="13.50" thickBot="1" customHeight="1">
      <c r="A12" s="19"/>
      <c r="B12" s="19"/>
      <c r="C12" s="22" t="s">
        <v>20</v>
      </c>
      <c r="D12" s="5" t="s">
        <v>21</v>
      </c>
      <c r="E12" s="23">
        <v>2</v>
      </c>
      <c r="F12" s="24">
        <f ca="1">ROUND(SUM(INDIRECT(ADDRESS(ROW()+(-1), COLUMN()+(1), 1)),INDIRECT(ADDRESS(ROW()+(-2), COLUMN()+(1), 1)),INDIRECT(ADDRESS(ROW()+(-3), COLUMN()+(1), 1))), 2)</f>
        <v>157980</v>
      </c>
      <c r="G12" s="24">
        <f ca="1">ROUND(INDIRECT(ADDRESS(ROW()+(0), COLUMN()+(-2), 1))*INDIRECT(ADDRESS(ROW()+(0), COLUMN()+(-1), 1))/100, 2)</f>
        <v>3159.6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161140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