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<sst xmlns="http://schemas.openxmlformats.org/spreadsheetml/2006/main" count="39" uniqueCount="39">
  <si>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</si>
  <si>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</si>
  <si>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</si>
  <si>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</si>
  <si>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com entrada de 3/4" de diâmetro e três derivações de 1/2" de diâmetro, para união roscada, manómetro de aço inoxidável e válvula de esfera de latão com comando de borboleta. Inclusive tomada de terra, elementos de montagem e outros acessórios necessários para o seu correcto funcionamento.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</si>
  <si>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</si>
  <si>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</si>
  <si>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</si>
  <si>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</si>
  <si>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</si>
  <si>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</si>
  <si>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mt43acc010a</t>
  </si>
  <si>
    <t xml:space="preserve">Ud</t>
  </si>
  <si>
    <t xml:space="preserve">Colector de cobre, com entrada de 3/4" de diâmetro e três derivações de 1/2" de diâmetro, para união roscada.</t>
  </si>
  <si>
    <t xml:space="preserve">mt43acc020</t>
  </si>
  <si>
    <t xml:space="preserve">Ud</t>
  </si>
  <si>
    <t xml:space="preserve">Manómetro de aço inoxidável para uma pressão de 0 a 600 mbar, de 100 mm de diâmetro, rosca de ligação de 1/2" e precisão do 0,5%.</t>
  </si>
  <si>
    <t xml:space="preserve">mt43acv060a</t>
  </si>
  <si>
    <t xml:space="preserve">Ud</t>
  </si>
  <si>
    <t xml:space="preserve">Válvula de esfera de latão com comando de borboleta, com rosca cilíndrica GAS fêmea-macho de 1/2" de diâmetro, PN=5 bar, segundo NP EN 331.</t>
  </si>
  <si>
    <t xml:space="preserve">mt35ttc010a</t>
  </si>
  <si>
    <t xml:space="preserve">m</t>
  </si>
  <si>
    <t xml:space="preserve">Condutor de cobre nu, de 25 mm².</t>
  </si>
  <si>
    <t xml:space="preserve">mt35ttc030</t>
  </si>
  <si>
    <t xml:space="preserve">Ud</t>
  </si>
  <si>
    <t xml:space="preserve">Abraçadeira de latão.</t>
  </si>
  <si>
    <t xml:space="preserve">mt35tte010b</t>
  </si>
  <si>
    <t xml:space="preserve">Ud</t>
  </si>
  <si>
    <t xml:space="preserve">Eléctrodo para rede de terra cobreado com 300 µm, fabricado em aço, de 15 mm de diâmetro e 2 m de comprimento.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</si>
  <si>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</si>
  <si>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</si>
  <si>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</si>
  <si>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</si>
  <si>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</si>
  <si>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</si>
  <si>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</si>
  <si>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</si>
  <si>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17.163,57Kz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</si>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</sst>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3.06" customWidth="1"/>
    <col min="4" max="4" width="83.13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85808.2</v>
      </c>
      <c r="G9" s="13">
        <f ca="1">ROUND(INDIRECT(ADDRESS(ROW()+(0), COLUMN()+(-2), 1))*INDIRECT(ADDRESS(ROW()+(0), COLUMN()+(-1), 1)), 2)</f>
        <v>85808.2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112456</v>
      </c>
      <c r="G10" s="17">
        <f ca="1">ROUND(INDIRECT(ADDRESS(ROW()+(0), COLUMN()+(-2), 1))*INDIRECT(ADDRESS(ROW()+(0), COLUMN()+(-1), 1)), 2)</f>
        <v>112456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14981.8</v>
      </c>
      <c r="G11" s="17">
        <f ca="1">ROUND(INDIRECT(ADDRESS(ROW()+(0), COLUMN()+(-2), 1))*INDIRECT(ADDRESS(ROW()+(0), COLUMN()+(-1), 1)), 2)</f>
        <v>14981.8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2</v>
      </c>
      <c r="F12" s="17">
        <v>1545.71</v>
      </c>
      <c r="G12" s="17">
        <f ca="1">ROUND(INDIRECT(ADDRESS(ROW()+(0), COLUMN()+(-2), 1))*INDIRECT(ADDRESS(ROW()+(0), COLUMN()+(-1), 1)), 2)</f>
        <v>3091.42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1</v>
      </c>
      <c r="F13" s="17">
        <v>1664.61</v>
      </c>
      <c r="G13" s="17">
        <f ca="1">ROUND(INDIRECT(ADDRESS(ROW()+(0), COLUMN()+(-2), 1))*INDIRECT(ADDRESS(ROW()+(0), COLUMN()+(-1), 1)), 2)</f>
        <v>1664.61</v>
      </c>
    </row>
    <row r="14" spans="1:7" ht="24.00" thickBot="1" customHeight="1">
      <c r="A14" s="14" t="s">
        <v>26</v>
      </c>
      <c r="B14" s="14"/>
      <c r="C14" s="15" t="s">
        <v>27</v>
      </c>
      <c r="D14" s="14" t="s">
        <v>28</v>
      </c>
      <c r="E14" s="16">
        <v>1</v>
      </c>
      <c r="F14" s="17">
        <v>21402.1</v>
      </c>
      <c r="G14" s="17">
        <f ca="1">ROUND(INDIRECT(ADDRESS(ROW()+(0), COLUMN()+(-2), 1))*INDIRECT(ADDRESS(ROW()+(0), COLUMN()+(-1), 1)), 2)</f>
        <v>21402.1</v>
      </c>
    </row>
    <row r="15" spans="1:7" ht="13.50" thickBot="1" customHeight="1">
      <c r="A15" s="14" t="s">
        <v>29</v>
      </c>
      <c r="B15" s="14"/>
      <c r="C15" s="15" t="s">
        <v>30</v>
      </c>
      <c r="D15" s="14" t="s">
        <v>31</v>
      </c>
      <c r="E15" s="16">
        <v>0.591</v>
      </c>
      <c r="F15" s="17">
        <v>1057.3</v>
      </c>
      <c r="G15" s="17">
        <f ca="1">ROUND(INDIRECT(ADDRESS(ROW()+(0), COLUMN()+(-2), 1))*INDIRECT(ADDRESS(ROW()+(0), COLUMN()+(-1), 1)), 2)</f>
        <v>624.86</v>
      </c>
    </row>
    <row r="16" spans="1:7" ht="13.50" thickBot="1" customHeight="1">
      <c r="A16" s="14" t="s">
        <v>32</v>
      </c>
      <c r="B16" s="14"/>
      <c r="C16" s="18" t="s">
        <v>33</v>
      </c>
      <c r="D16" s="19" t="s">
        <v>34</v>
      </c>
      <c r="E16" s="20">
        <v>0.591</v>
      </c>
      <c r="F16" s="21">
        <v>603.82</v>
      </c>
      <c r="G16" s="21">
        <f ca="1">ROUND(INDIRECT(ADDRESS(ROW()+(0), COLUMN()+(-2), 1))*INDIRECT(ADDRESS(ROW()+(0), COLUMN()+(-1), 1)), 2)</f>
        <v>356.86</v>
      </c>
    </row>
    <row r="17" spans="1:7" ht="13.50" thickBot="1" customHeight="1">
      <c r="A17" s="19"/>
      <c r="B17" s="19"/>
      <c r="C17" s="22" t="s">
        <v>35</v>
      </c>
      <c r="D17" s="5" t="s">
        <v>36</v>
      </c>
      <c r="E17" s="23">
        <v>2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240386</v>
      </c>
      <c r="G17" s="24">
        <f ca="1">ROUND(INDIRECT(ADDRESS(ROW()+(0), COLUMN()+(-2), 1))*INDIRECT(ADDRESS(ROW()+(0), COLUMN()+(-1), 1))/100, 2)</f>
        <v>4807.72</v>
      </c>
    </row>
    <row r="18" spans="1:7" ht="13.50" thickBot="1" customHeight="1">
      <c r="A18" s="25" t="s">
        <v>37</v>
      </c>
      <c r="B18" s="25"/>
      <c r="C18" s="26"/>
      <c r="D18" s="26"/>
      <c r="E18" s="27"/>
      <c r="F18" s="25" t="s">
        <v>38</v>
      </c>
      <c r="G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245194</v>
      </c>
    </row>
  </sheetData>
  <mergeCells count="14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147638" right="0.147638" top="0.206693" bottom="0.206693" header="0.0" footer="0.0"/>
  <pageSetup paperSize="9" orientation="portrait"/>
  <rowBreaks count="0" manualBreakCount="0">
    </rowBreaks>
</worksheet>
</file>