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<sst xmlns="http://schemas.openxmlformats.org/spreadsheetml/2006/main" count="36" uniqueCount="36">
  <si>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</si>
  <si>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ICV074</t>
  </si>
  <si>
    <t xml:space="preserve">Ud</t>
  </si>
  <si>
    <t xml:space="preserve">Unidade interior e depósito com permutador de A.Q.S., sistema ar-água multi-split, para produção de A.Q.S., aquecimento e arrefecimento.</t>
  </si>
  <si>
    <r>
      <rPr>
        <sz val="8.25"/>
        <color rgb="FF000000"/>
        <rFont val="Arial"/>
        <family val="2"/>
      </rPr>
      <t xml:space="preserve">Unidade interior para sistema ar-água multi-split, para aquecimento e arrefecimento, para gás R-410A e R-134a, dimensões 705x600x695 mm, peso 120 kg, com depósito com permutador de A.Q.S. de 300 l, compatível com sistema de captação solar térmica com drenagem automática Drain Back, de polipropileno, de dimensões 1640x595x615 mm, peso 59 kg, classe de eficiência energética em A.Q.S. B, com kit de ligação hidráulica.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</si>
  <si>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</si>
  <si>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</si>
  <si>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</si>
  <si>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</si>
  <si>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</si>
  <si>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</si>
  <si>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mt42dai359a</t>
  </si>
  <si>
    <t xml:space="preserve">Ud</t>
  </si>
  <si>
    <t xml:space="preserve">Unidade interior para sistema ar-água multi-split, para aquecimento e arrefecimento, para gás R-410A e R-134a, dimensões 705x600x695 mm, peso 120 kg, intervalo de temperatura de saída de água para aquecimento desde 25 até 80°C, intervalo de temperatura de saída de água para arrefecimento desde 5 até 20°C, intervalo de temperatura de saída de água para produção de A.Q.S. desde 45 até 75°C.</t>
  </si>
  <si>
    <t xml:space="preserve">mt42dai367aa</t>
  </si>
  <si>
    <t xml:space="preserve">Ud</t>
  </si>
  <si>
    <t xml:space="preserve">Depósito com permutador de A.Q.S. de 300 l, compatível com sistema de captação solar térmica com drenagem automática Drain Back, de polipropileno, de dimensões 1640x595x615 mm, peso 59 kg, classe de eficiência energética em A.Q.S. B.</t>
  </si>
  <si>
    <t xml:space="preserve">mt42dai368c</t>
  </si>
  <si>
    <t xml:space="preserve">Ud</t>
  </si>
  <si>
    <t xml:space="preserve">Kit de ligação hidráulica, para depósito com permutador de A.Q.S.</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</si>
  <si>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</si>
  <si>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</si>
  <si>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</si>
  <si>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</si>
  <si>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</si>
  <si>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</si>
  <si>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</si>
  <si>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</si>
  <si>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</si>
  <si>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</si>
  <si>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</si>
  <si>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</si>
  <si>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</si>
  <si>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</si>
  <si>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2.171.771,98Kz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</si>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</sst>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2.55" customWidth="1"/>
    <col min="5" max="5" width="81.43"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1.000000</v>
      </c>
      <c r="G9" s="13">
        <v>2363126.240000</v>
      </c>
      <c r="H9" s="13">
        <f ca="1">ROUND(INDIRECT(ADDRESS(ROW()+(0), COLUMN()+(-2), 1))*INDIRECT(ADDRESS(ROW()+(0), COLUMN()+(-1), 1)), 2)</f>
        <v>2363126.240000</v>
      </c>
    </row>
    <row r="10" spans="1:8" ht="34.50" thickBot="1" customHeight="1">
      <c r="A10" s="14" t="s">
        <v>14</v>
      </c>
      <c r="B10" s="14"/>
      <c r="C10" s="15" t="s">
        <v>15</v>
      </c>
      <c r="D10" s="15"/>
      <c r="E10" s="14" t="s">
        <v>16</v>
      </c>
      <c r="F10" s="16">
        <v>1.000000</v>
      </c>
      <c r="G10" s="17">
        <v>822751.880000</v>
      </c>
      <c r="H10" s="17">
        <f ca="1">ROUND(INDIRECT(ADDRESS(ROW()+(0), COLUMN()+(-2), 1))*INDIRECT(ADDRESS(ROW()+(0), COLUMN()+(-1), 1)), 2)</f>
        <v>822751.880000</v>
      </c>
    </row>
    <row r="11" spans="1:8" ht="13.50" thickBot="1" customHeight="1">
      <c r="A11" s="14" t="s">
        <v>17</v>
      </c>
      <c r="B11" s="14"/>
      <c r="C11" s="15" t="s">
        <v>18</v>
      </c>
      <c r="D11" s="15"/>
      <c r="E11" s="14" t="s">
        <v>19</v>
      </c>
      <c r="F11" s="16">
        <v>1.000000</v>
      </c>
      <c r="G11" s="17">
        <v>109700.250000</v>
      </c>
      <c r="H11" s="17">
        <f ca="1">ROUND(INDIRECT(ADDRESS(ROW()+(0), COLUMN()+(-2), 1))*INDIRECT(ADDRESS(ROW()+(0), COLUMN()+(-1), 1)), 2)</f>
        <v>109700.250000</v>
      </c>
    </row>
    <row r="12" spans="1:8" ht="13.50" thickBot="1" customHeight="1">
      <c r="A12" s="14" t="s">
        <v>20</v>
      </c>
      <c r="B12" s="14"/>
      <c r="C12" s="15" t="s">
        <v>21</v>
      </c>
      <c r="D12" s="15"/>
      <c r="E12" s="14" t="s">
        <v>22</v>
      </c>
      <c r="F12" s="16">
        <v>4.000000</v>
      </c>
      <c r="G12" s="17">
        <v>4179.480000</v>
      </c>
      <c r="H12" s="17">
        <f ca="1">ROUND(INDIRECT(ADDRESS(ROW()+(0), COLUMN()+(-2), 1))*INDIRECT(ADDRESS(ROW()+(0), COLUMN()+(-1), 1)), 2)</f>
        <v>16717.920000</v>
      </c>
    </row>
    <row r="13" spans="1:8" ht="13.50" thickBot="1" customHeight="1">
      <c r="A13" s="14" t="s">
        <v>23</v>
      </c>
      <c r="B13" s="14"/>
      <c r="C13" s="15" t="s">
        <v>24</v>
      </c>
      <c r="D13" s="15"/>
      <c r="E13" s="14" t="s">
        <v>25</v>
      </c>
      <c r="F13" s="16">
        <v>2.000000</v>
      </c>
      <c r="G13" s="17">
        <v>6498.660000</v>
      </c>
      <c r="H13" s="17">
        <f ca="1">ROUND(INDIRECT(ADDRESS(ROW()+(0), COLUMN()+(-2), 1))*INDIRECT(ADDRESS(ROW()+(0), COLUMN()+(-1), 1)), 2)</f>
        <v>12997.320000</v>
      </c>
    </row>
    <row r="14" spans="1:8" ht="13.50" thickBot="1" customHeight="1">
      <c r="A14" s="14" t="s">
        <v>26</v>
      </c>
      <c r="B14" s="14"/>
      <c r="C14" s="15" t="s">
        <v>27</v>
      </c>
      <c r="D14" s="15"/>
      <c r="E14" s="14" t="s">
        <v>28</v>
      </c>
      <c r="F14" s="16">
        <v>1.583000</v>
      </c>
      <c r="G14" s="17">
        <v>630.150000</v>
      </c>
      <c r="H14" s="17">
        <f ca="1">ROUND(INDIRECT(ADDRESS(ROW()+(0), COLUMN()+(-2), 1))*INDIRECT(ADDRESS(ROW()+(0), COLUMN()+(-1), 1)), 2)</f>
        <v>997.530000</v>
      </c>
    </row>
    <row r="15" spans="1:8" ht="13.50" thickBot="1" customHeight="1">
      <c r="A15" s="14" t="s">
        <v>29</v>
      </c>
      <c r="B15" s="14"/>
      <c r="C15" s="18" t="s">
        <v>30</v>
      </c>
      <c r="D15" s="18"/>
      <c r="E15" s="19" t="s">
        <v>31</v>
      </c>
      <c r="F15" s="20">
        <v>1.583000</v>
      </c>
      <c r="G15" s="21">
        <v>357.200000</v>
      </c>
      <c r="H15" s="21">
        <f ca="1">ROUND(INDIRECT(ADDRESS(ROW()+(0), COLUMN()+(-2), 1))*INDIRECT(ADDRESS(ROW()+(0), COLUMN()+(-1), 1)), 2)</f>
        <v>565.450000</v>
      </c>
    </row>
    <row r="16" spans="1:8" ht="13.50" thickBot="1" customHeight="1">
      <c r="A16" s="19"/>
      <c r="B16" s="19"/>
      <c r="C16" s="22" t="s">
        <v>32</v>
      </c>
      <c r="D16" s="22"/>
      <c r="E16" s="5" t="s">
        <v>33</v>
      </c>
      <c r="F16" s="23">
        <v>2.000000</v>
      </c>
      <c r="G16" s="24">
        <f ca="1">ROUND(SUM(INDIRECT(ADDRESS(ROW()+(-1), COLUMN()+(1), 1)),INDIRECT(ADDRESS(ROW()+(-2), COLUMN()+(1), 1)),INDIRECT(ADDRESS(ROW()+(-3), COLUMN()+(1), 1)),INDIRECT(ADDRESS(ROW()+(-4), COLUMN()+(1), 1)),INDIRECT(ADDRESS(ROW()+(-5), COLUMN()+(1), 1)),INDIRECT(ADDRESS(ROW()+(-6), COLUMN()+(1), 1)),INDIRECT(ADDRESS(ROW()+(-7), COLUMN()+(1), 1))), 2)</f>
        <v>3326856.590000</v>
      </c>
      <c r="H16" s="24">
        <f ca="1">ROUND(INDIRECT(ADDRESS(ROW()+(0), COLUMN()+(-2), 1))*INDIRECT(ADDRESS(ROW()+(0), COLUMN()+(-1), 1))/100, 2)</f>
        <v>66537.130000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3393393.720000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