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<sst xmlns="http://schemas.openxmlformats.org/spreadsheetml/2006/main" count="42" uniqueCount="42">
  <si>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</si>
  <si>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</si>
  <si>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Ud</t>
  </si>
  <si>
    <t xml:space="preserve">Equipamento água-água, bomba de calor, para produção de A.Q.S., aquecimento e arrefecimento.</t>
  </si>
  <si>
    <r>
      <rPr>
        <sz val="8.25"/>
        <color rgb="FF000000"/>
        <rFont val="Arial"/>
        <family val="2"/>
      </rPr>
      <t xml:space="preserve">Bomba de calor reversível água-água, classe de eficiência energética A+++, potência calorífica nominal 16,8 kW, COP 5,4, potência frigorífica nominal 18,1 kW, EER 5, pressão sonora 42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</si>
  <si>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</si>
  <si>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</si>
  <si>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</si>
  <si>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</si>
  <si>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</si>
  <si>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</si>
  <si>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mt42vai053pb</t>
  </si>
  <si>
    <t xml:space="preserve">Ud</t>
  </si>
  <si>
    <t xml:space="preserve">Bomba de calor reversível água-água, classe de eficiência energética A+++, potência calorífica nominal 16,8 kW, COP 5,4, potência frigorífica nominal 18,1 kW, EER 5, pressão sonora 42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t>
  </si>
  <si>
    <t xml:space="preserve">mt42eco100fk</t>
  </si>
  <si>
    <t xml:space="preserve">Ud</t>
  </si>
  <si>
    <t xml:space="preserve">Depósito com permutador de A.Q.S. de aço inoxidável AISI 316, de 1000 litros de capacidade, classe de eficiência energética C, de 930 mm de diâmetro exterior, 2058 mm de altura total, 8 bar de pressão de trabalho, com serpentina espiral corrugada flexível de 8,3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</si>
  <si>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</si>
  <si>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</si>
  <si>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</si>
  <si>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</si>
  <si>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</si>
  <si>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</si>
  <si>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</si>
  <si>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</si>
  <si>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</si>
  <si>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</si>
  <si>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</si>
  <si>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</si>
  <si>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</si>
  <si>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</si>
  <si>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</si>
  <si>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</si>
  <si>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</si>
  <si>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</si>
  <si>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</si>
  <si>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</si>
  <si>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</si>
  <si>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</si>
  <si>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</si>
  <si>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13.018.890,87Kz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</si>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</sst>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7.35" customWidth="1"/>
    <col min="6" max="6" width="6.97" customWidth="1"/>
    <col min="7" max="7" width="13.09"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1.37687e+007</v>
      </c>
      <c r="H9" s="13">
        <f ca="1">ROUND(INDIRECT(ADDRESS(ROW()+(0), COLUMN()+(-2), 1))*INDIRECT(ADDRESS(ROW()+(0), COLUMN()+(-1), 1)), 2)</f>
        <v>1.37687e+007</v>
      </c>
    </row>
    <row r="10" spans="1:8" ht="55.50" thickBot="1" customHeight="1">
      <c r="A10" s="14" t="s">
        <v>14</v>
      </c>
      <c r="B10" s="14"/>
      <c r="C10" s="14"/>
      <c r="D10" s="15" t="s">
        <v>15</v>
      </c>
      <c r="E10" s="14" t="s">
        <v>16</v>
      </c>
      <c r="F10" s="16">
        <v>1</v>
      </c>
      <c r="G10" s="17">
        <v>5.89094e+006</v>
      </c>
      <c r="H10" s="17">
        <f ca="1">ROUND(INDIRECT(ADDRESS(ROW()+(0), COLUMN()+(-2), 1))*INDIRECT(ADDRESS(ROW()+(0), COLUMN()+(-1), 1)), 2)</f>
        <v>5.89094e+006</v>
      </c>
    </row>
    <row r="11" spans="1:8" ht="34.50" thickBot="1" customHeight="1">
      <c r="A11" s="14" t="s">
        <v>17</v>
      </c>
      <c r="B11" s="14"/>
      <c r="C11" s="14"/>
      <c r="D11" s="15" t="s">
        <v>18</v>
      </c>
      <c r="E11" s="14" t="s">
        <v>19</v>
      </c>
      <c r="F11" s="16">
        <v>1</v>
      </c>
      <c r="G11" s="17">
        <v>15689</v>
      </c>
      <c r="H11" s="17">
        <f ca="1">ROUND(INDIRECT(ADDRESS(ROW()+(0), COLUMN()+(-2), 1))*INDIRECT(ADDRESS(ROW()+(0), COLUMN()+(-1), 1)), 2)</f>
        <v>15689</v>
      </c>
    </row>
    <row r="12" spans="1:8" ht="24.00" thickBot="1" customHeight="1">
      <c r="A12" s="14" t="s">
        <v>20</v>
      </c>
      <c r="B12" s="14"/>
      <c r="C12" s="14"/>
      <c r="D12" s="15" t="s">
        <v>21</v>
      </c>
      <c r="E12" s="14" t="s">
        <v>22</v>
      </c>
      <c r="F12" s="16">
        <v>4</v>
      </c>
      <c r="G12" s="17">
        <v>31235.2</v>
      </c>
      <c r="H12" s="17">
        <f ca="1">ROUND(INDIRECT(ADDRESS(ROW()+(0), COLUMN()+(-2), 1))*INDIRECT(ADDRESS(ROW()+(0), COLUMN()+(-1), 1)), 2)</f>
        <v>124941</v>
      </c>
    </row>
    <row r="13" spans="1:8" ht="24.00" thickBot="1" customHeight="1">
      <c r="A13" s="14" t="s">
        <v>23</v>
      </c>
      <c r="B13" s="14"/>
      <c r="C13" s="14"/>
      <c r="D13" s="15" t="s">
        <v>24</v>
      </c>
      <c r="E13" s="14" t="s">
        <v>25</v>
      </c>
      <c r="F13" s="16">
        <v>1</v>
      </c>
      <c r="G13" s="17">
        <v>45966.2</v>
      </c>
      <c r="H13" s="17">
        <f ca="1">ROUND(INDIRECT(ADDRESS(ROW()+(0), COLUMN()+(-2), 1))*INDIRECT(ADDRESS(ROW()+(0), COLUMN()+(-1), 1)), 2)</f>
        <v>45966.2</v>
      </c>
    </row>
    <row r="14" spans="1:8" ht="13.50" thickBot="1" customHeight="1">
      <c r="A14" s="14" t="s">
        <v>26</v>
      </c>
      <c r="B14" s="14"/>
      <c r="C14" s="14"/>
      <c r="D14" s="15" t="s">
        <v>27</v>
      </c>
      <c r="E14" s="14" t="s">
        <v>28</v>
      </c>
      <c r="F14" s="16">
        <v>2</v>
      </c>
      <c r="G14" s="17">
        <v>10213.5</v>
      </c>
      <c r="H14" s="17">
        <f ca="1">ROUND(INDIRECT(ADDRESS(ROW()+(0), COLUMN()+(-2), 1))*INDIRECT(ADDRESS(ROW()+(0), COLUMN()+(-1), 1)), 2)</f>
        <v>20427</v>
      </c>
    </row>
    <row r="15" spans="1:8" ht="13.50" thickBot="1" customHeight="1">
      <c r="A15" s="14" t="s">
        <v>29</v>
      </c>
      <c r="B15" s="14"/>
      <c r="C15" s="14"/>
      <c r="D15" s="15" t="s">
        <v>30</v>
      </c>
      <c r="E15" s="14" t="s">
        <v>31</v>
      </c>
      <c r="F15" s="16">
        <v>4</v>
      </c>
      <c r="G15" s="17">
        <v>14101.6</v>
      </c>
      <c r="H15" s="17">
        <f ca="1">ROUND(INDIRECT(ADDRESS(ROW()+(0), COLUMN()+(-2), 1))*INDIRECT(ADDRESS(ROW()+(0), COLUMN()+(-1), 1)), 2)</f>
        <v>56406.5</v>
      </c>
    </row>
    <row r="16" spans="1:8" ht="13.50" thickBot="1" customHeight="1">
      <c r="A16" s="14" t="s">
        <v>32</v>
      </c>
      <c r="B16" s="14"/>
      <c r="C16" s="14"/>
      <c r="D16" s="15" t="s">
        <v>33</v>
      </c>
      <c r="E16" s="14" t="s">
        <v>34</v>
      </c>
      <c r="F16" s="16">
        <v>12.853</v>
      </c>
      <c r="G16" s="17">
        <v>992.81</v>
      </c>
      <c r="H16" s="17">
        <f ca="1">ROUND(INDIRECT(ADDRESS(ROW()+(0), COLUMN()+(-2), 1))*INDIRECT(ADDRESS(ROW()+(0), COLUMN()+(-1), 1)), 2)</f>
        <v>12760.6</v>
      </c>
    </row>
    <row r="17" spans="1:8" ht="13.50" thickBot="1" customHeight="1">
      <c r="A17" s="14" t="s">
        <v>35</v>
      </c>
      <c r="B17" s="14"/>
      <c r="C17" s="14"/>
      <c r="D17" s="18" t="s">
        <v>36</v>
      </c>
      <c r="E17" s="19" t="s">
        <v>37</v>
      </c>
      <c r="F17" s="20">
        <v>12.853</v>
      </c>
      <c r="G17" s="21">
        <v>567.06</v>
      </c>
      <c r="H17" s="21">
        <f ca="1">ROUND(INDIRECT(ADDRESS(ROW()+(0), COLUMN()+(-2), 1))*INDIRECT(ADDRESS(ROW()+(0), COLUMN()+(-1), 1)), 2)</f>
        <v>7288.42</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1.99432e+007</v>
      </c>
      <c r="H18" s="24">
        <f ca="1">ROUND(INDIRECT(ADDRESS(ROW()+(0), COLUMN()+(-2), 1))*INDIRECT(ADDRESS(ROW()+(0), COLUMN()+(-1), 1))/100, 2)</f>
        <v>398863</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2.0342e+007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