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<sst xmlns="http://schemas.openxmlformats.org/spreadsheetml/2006/main" count="42" uniqueCount="42">
  <si>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</si>
  <si>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ICV163</t>
  </si>
  <si>
    <t xml:space="preserve">Ud</t>
  </si>
  <si>
    <t xml:space="preserve">Equipamento água-água, bomba de calor, para produção de A.Q.S., aquecimento e arrefecimento.</t>
  </si>
  <si>
    <r>
      <rPr>
        <sz val="8.25"/>
        <color rgb="FF000000"/>
        <rFont val="Arial"/>
        <family val="2"/>
      </rPr>
      <t xml:space="preserve">Bomba de calor reversível água-água, classe de eficiência energética A+++, potência calorífica nominal 12,9 kW, COP 5,1, potência frigorífica nominal 15,5 kW, EER 5,6, pressão sonora 37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</si>
  <si>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</si>
  <si>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</si>
  <si>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</si>
  <si>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</si>
  <si>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</si>
  <si>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</si>
  <si>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mt42vai053la</t>
  </si>
  <si>
    <t xml:space="preserve">Ud</t>
  </si>
  <si>
    <t xml:space="preserve">Bomba de calor reversível água-água, classe de eficiência energética A+++, potência calorífica nominal 12,9 kW, COP 5,1, potência frigorífica nominal 15,5 kW, EER 5,6, pressão sonora 37 dBA, dimensões 1183x595x600 mm, peso 168 kg, alimentação trifásica a 400 V, com temperatura de impulsão até 65°C, circuito refrigerante com injecção de vapor EVI de alto rendimento, válvula de 4 vias para inversão de ciclo, permutadores de placas de aço inoxidável de alta capacidade com injecção de líquido, refrigerante R-410A, aquecimento eléctrico adicional de potência configurável até 9 kW, sistema de controlo, com controlo da temperatura com sonda exterior, display digital, por cabo, programação diária e semanal, para controlo de vários circuitos de aquecimento com módulos e termostatos adicionais, e módulo hidráulico com permutador de placas, para o aproveitamento energético do poço de águas subterrâneas, e bombas de circulação de alta eficiência.</t>
  </si>
  <si>
    <t xml:space="preserve">mt42eco100hm</t>
  </si>
  <si>
    <t xml:space="preserve">Ud</t>
  </si>
  <si>
    <t xml:space="preserve">Depósito com permutador de A.Q.S.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injectado livre de HCFC e acabamento exterior com forro de PVC semi-rígido.</t>
  </si>
  <si>
    <t xml:space="preserve">mt37www060f</t>
  </si>
  <si>
    <t xml:space="preserve">Ud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</si>
  <si>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</si>
  <si>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</si>
  <si>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</si>
  <si>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</si>
  <si>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</si>
  <si>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</si>
  <si>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</si>
  <si>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</si>
  <si>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</si>
  <si>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</si>
  <si>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</si>
  <si>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</si>
  <si>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</si>
  <si>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</si>
  <si>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</si>
  <si>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</si>
  <si>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</si>
  <si>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</si>
  <si>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</si>
  <si>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</si>
  <si>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</si>
  <si>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15.013.898,55Kz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</si>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</sst>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7.35" customWidth="1"/>
    <col min="6" max="6" width="6.97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1.26299e+007</v>
      </c>
      <c r="H9" s="13">
        <f ca="1">ROUND(INDIRECT(ADDRESS(ROW()+(0), COLUMN()+(-2), 1))*INDIRECT(ADDRESS(ROW()+(0), COLUMN()+(-1), 1)), 2)</f>
        <v>1.26299e+007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1.00859e+007</v>
      </c>
      <c r="H10" s="17">
        <f ca="1">ROUND(INDIRECT(ADDRESS(ROW()+(0), COLUMN()+(-2), 1))*INDIRECT(ADDRESS(ROW()+(0), COLUMN()+(-1), 1)), 2)</f>
        <v>1.00859e+007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15689</v>
      </c>
      <c r="H11" s="17">
        <f ca="1">ROUND(INDIRECT(ADDRESS(ROW()+(0), COLUMN()+(-2), 1))*INDIRECT(ADDRESS(ROW()+(0), COLUMN()+(-1), 1)), 2)</f>
        <v>15689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31235.2</v>
      </c>
      <c r="H12" s="17">
        <f ca="1">ROUND(INDIRECT(ADDRESS(ROW()+(0), COLUMN()+(-2), 1))*INDIRECT(ADDRESS(ROW()+(0), COLUMN()+(-1), 1)), 2)</f>
        <v>124941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45966.2</v>
      </c>
      <c r="H13" s="17">
        <f ca="1">ROUND(INDIRECT(ADDRESS(ROW()+(0), COLUMN()+(-2), 1))*INDIRECT(ADDRESS(ROW()+(0), COLUMN()+(-1), 1)), 2)</f>
        <v>45966.2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10213.5</v>
      </c>
      <c r="H14" s="17">
        <f ca="1">ROUND(INDIRECT(ADDRESS(ROW()+(0), COLUMN()+(-2), 1))*INDIRECT(ADDRESS(ROW()+(0), COLUMN()+(-1), 1)), 2)</f>
        <v>20427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14101.6</v>
      </c>
      <c r="H15" s="17">
        <f ca="1">ROUND(INDIRECT(ADDRESS(ROW()+(0), COLUMN()+(-2), 1))*INDIRECT(ADDRESS(ROW()+(0), COLUMN()+(-1), 1)), 2)</f>
        <v>56406.5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12.853</v>
      </c>
      <c r="G16" s="17">
        <v>992.81</v>
      </c>
      <c r="H16" s="17">
        <f ca="1">ROUND(INDIRECT(ADDRESS(ROW()+(0), COLUMN()+(-2), 1))*INDIRECT(ADDRESS(ROW()+(0), COLUMN()+(-1), 1)), 2)</f>
        <v>12760.6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12.853</v>
      </c>
      <c r="G17" s="21">
        <v>567.06</v>
      </c>
      <c r="H17" s="21">
        <f ca="1">ROUND(INDIRECT(ADDRESS(ROW()+(0), COLUMN()+(-2), 1))*INDIRECT(ADDRESS(ROW()+(0), COLUMN()+(-1), 1)), 2)</f>
        <v>7288.42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2.29992e+007</v>
      </c>
      <c r="H18" s="24">
        <f ca="1">ROUND(INDIRECT(ADDRESS(ROW()+(0), COLUMN()+(-2), 1))*INDIRECT(ADDRESS(ROW()+(0), COLUMN()+(-1), 1))/100, 2)</f>
        <v>459985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2.34592e+007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