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<sst xmlns="http://schemas.openxmlformats.org/spreadsheetml/2006/main" count="26" uniqueCount="26">
  <si>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</si>
  <si>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ICP530</t>
  </si>
  <si>
    <t xml:space="preserve">Ud</t>
  </si>
  <si>
    <t xml:space="preserve">Controlo centralizado.</t>
  </si>
  <si>
    <r>
      <rPr>
        <b/>
        <sz val="7.80"/>
        <color rgb="FF000000"/>
        <rFont val="A"/>
        <family val="2"/>
      </rPr>
      <t xml:space="preserve">Controlo remoto central Smart Manager Data Analyzer, com possibilidade de ligação a PC com navegador web, para controlo até 128 unidades interiores de ar condicionado ligadas a duas redes TCC-Link de 64 unidades cada uma, para controlo de forma individual, global, por zonas (64 por cada rede) e por grupos (64 por cada rede), modelo BMS-SM1280ETLE "TOSHIBA"</t>
    </r>
    <r>
      <rPr>
        <sz val="7.80"/>
        <color rgb="FF000000"/>
        <rFont val="A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</si>
  <si>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</si>
  <si>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</si>
  <si>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</si>
  <si>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</si>
  <si>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</si>
  <si>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</si>
  <si>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mt42tsb690a</t>
  </si>
  <si>
    <t xml:space="preserve">Ud</t>
  </si>
  <si>
    <t xml:space="preserve">Controlo remoto central Smart Manager Data Analyzer, com possibilidade de ligação a PC com navegador web, para controlo até 128 unidades interiores de ar condicionado ligadas a duas redes TCC-Link de 64 unidades cada uma, para controlo de forma individual, global, por zonas (64 por cada rede) e por grupos (64 por cada rede), modelo BMS-SM1280ETLE "TOSHIBA", com monitorização de consumos através de ligação a PC local, obtenção de gráficos e geração de relatórios, calendário de programação com funções avançadas, ligação a interface com entradas e saídas digitais para alarmes de incêndio, contactos de janelas e outros, ajustes avançados de funcionamento: restrições de temperatura, modos de poupança e controlo de pico de consumo.</t>
  </si>
  <si>
    <t xml:space="preserve">mo004</t>
  </si>
  <si>
    <t xml:space="preserve">h</t>
  </si>
  <si>
    <t xml:space="preserve">Oficial de 1ª instalador de ar condicionado.</t>
  </si>
  <si>
    <t xml:space="preserve">mo102</t>
  </si>
  <si>
    <t xml:space="preserve">h</t>
  </si>
  <si>
    <t xml:space="preserve">Ajudante de instalador de ar condicionado.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</si>
  <si>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</si>
  <si>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</si>
  <si>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</si>
  <si>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</si>
  <si>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206.229,18Kz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</si>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</sst>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39" customWidth="1"/>
    <col min="2" max="2" width="3.79" customWidth="1"/>
    <col min="3" max="3" width="6.70" customWidth="1"/>
    <col min="4" max="4" width="21.71" customWidth="1"/>
    <col min="5" max="5" width="29.29" customWidth="1"/>
    <col min="6" max="6" width="14.43" customWidth="1"/>
    <col min="7" max="7" width="0.73" customWidth="1"/>
    <col min="8" max="8" width="5.68" customWidth="1"/>
    <col min="9" max="9" width="9.33" customWidth="1"/>
    <col min="10" max="10" width="3.79" customWidth="1"/>
    <col min="11" max="11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98.4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560070.900000</v>
      </c>
      <c r="J8" s="16"/>
      <c r="K8" s="16">
        <f ca="1">ROUND(INDIRECT(ADDRESS(ROW()+(0), COLUMN()+(-4), 1))*INDIRECT(ADDRESS(ROW()+(0), COLUMN()+(-2), 1)), 2)</f>
        <v>560070.900000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1.249000</v>
      </c>
      <c r="H9" s="19"/>
      <c r="I9" s="20">
        <v>380.180000</v>
      </c>
      <c r="J9" s="20"/>
      <c r="K9" s="20">
        <f ca="1">ROUND(INDIRECT(ADDRESS(ROW()+(0), COLUMN()+(-4), 1))*INDIRECT(ADDRESS(ROW()+(0), COLUMN()+(-2), 1)), 2)</f>
        <v>474.840000</v>
      </c>
    </row>
    <row r="10" spans="1:11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3">
        <v>1.249000</v>
      </c>
      <c r="H10" s="23"/>
      <c r="I10" s="24">
        <v>241.470000</v>
      </c>
      <c r="J10" s="24"/>
      <c r="K10" s="24">
        <f ca="1">ROUND(INDIRECT(ADDRESS(ROW()+(0), COLUMN()+(-4), 1))*INDIRECT(ADDRESS(ROW()+(0), COLUMN()+(-2), 1)), 2)</f>
        <v>301.600000</v>
      </c>
    </row>
    <row r="11" spans="1:11" ht="12.00" thickBot="1" customHeight="1">
      <c r="A11" s="17"/>
      <c r="B11" s="12" t="s">
        <v>20</v>
      </c>
      <c r="C11" s="10" t="s">
        <v>21</v>
      </c>
      <c r="D11" s="10"/>
      <c r="E11" s="10"/>
      <c r="F11" s="10"/>
      <c r="G11" s="14">
        <v>2.000000</v>
      </c>
      <c r="H11" s="14"/>
      <c r="I11" s="16">
        <f ca="1">ROUND(SUM(INDIRECT(ADDRESS(ROW()+(-1), COLUMN()+(2), 1)),INDIRECT(ADDRESS(ROW()+(-2), COLUMN()+(2), 1)),INDIRECT(ADDRESS(ROW()+(-3), COLUMN()+(2), 1))), 2)</f>
        <v>560847.340000</v>
      </c>
      <c r="J11" s="16"/>
      <c r="K11" s="16">
        <f ca="1">ROUND(INDIRECT(ADDRESS(ROW()+(0), COLUMN()+(-4), 1))*INDIRECT(ADDRESS(ROW()+(0), COLUMN()+(-2), 1))/100, 2)</f>
        <v>11216.950000</v>
      </c>
    </row>
    <row r="12" spans="1:11" ht="12.00" thickBot="1" customHeight="1">
      <c r="A12" s="22"/>
      <c r="B12" s="21" t="s">
        <v>22</v>
      </c>
      <c r="C12" s="22" t="s">
        <v>23</v>
      </c>
      <c r="D12" s="22"/>
      <c r="E12" s="22"/>
      <c r="F12" s="22"/>
      <c r="G12" s="23">
        <v>3.000000</v>
      </c>
      <c r="H12" s="23"/>
      <c r="I12" s="24">
        <f ca="1">ROUND(SUM(INDIRECT(ADDRESS(ROW()+(-1), COLUMN()+(2), 1)),INDIRECT(ADDRESS(ROW()+(-2), COLUMN()+(2), 1)),INDIRECT(ADDRESS(ROW()+(-3), COLUMN()+(2), 1)),INDIRECT(ADDRESS(ROW()+(-4), COLUMN()+(2), 1))), 2)</f>
        <v>572064.290000</v>
      </c>
      <c r="J12" s="24"/>
      <c r="K12" s="24">
        <f ca="1">ROUND(INDIRECT(ADDRESS(ROW()+(0), COLUMN()+(-4), 1))*INDIRECT(ADDRESS(ROW()+(0), COLUMN()+(-2), 1))/100, 2)</f>
        <v>17161.930000</v>
      </c>
    </row>
    <row r="13" spans="1:11" ht="12.00" thickBot="1" customHeight="1">
      <c r="A13" s="6" t="s">
        <v>24</v>
      </c>
      <c r="B13" s="7"/>
      <c r="C13" s="7"/>
      <c r="D13" s="7"/>
      <c r="E13" s="7"/>
      <c r="F13" s="7"/>
      <c r="G13" s="25"/>
      <c r="H13" s="25"/>
      <c r="I13" s="6" t="s">
        <v>25</v>
      </c>
      <c r="J13" s="6"/>
      <c r="K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589226.220000</v>
      </c>
    </row>
  </sheetData>
  <mergeCells count="27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A13:F13"/>
    <mergeCell ref="G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