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<sst xmlns="http://schemas.openxmlformats.org/spreadsheetml/2006/main" count="29" uniqueCount="29">
  <si>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</si>
  <si>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ICH040</t>
  </si>
  <si>
    <t xml:space="preserve">Ud</t>
  </si>
  <si>
    <t xml:space="preserve">Salamandra a lenha.</t>
  </si>
  <si>
    <r>
      <rPr>
        <b/>
        <sz val="7.80"/>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couro, ventilação por convecção natural, com possibilidade de alimentação de um sistema de aquecimento por radiadores ou por piso radiante ou de produção de A.Q.S.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</si>
  <si>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</si>
  <si>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</si>
  <si>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</si>
  <si>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</si>
  <si>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</si>
  <si>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</si>
  <si>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mt38arc044b</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</si>
  <si>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</si>
  <si>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couro,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</si>
  <si>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</si>
  <si>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</si>
  <si>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</si>
  <si>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mo003</t>
  </si>
  <si>
    <t xml:space="preserve">h</t>
  </si>
  <si>
    <t xml:space="preserve">Oficial de 1ª instalador de aquecimento.</t>
  </si>
  <si>
    <t xml:space="preserve">mo095</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</si>
  <si>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</si>
  <si>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</si>
  <si>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</si>
  <si>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</si>
  <si>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</si>
  <si>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</si>
  <si>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131.861,22Kz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</si>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</sst>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99" customWidth="1"/>
    <col min="4" max="4" width="21.86" customWidth="1"/>
    <col min="5" max="5" width="28.12" customWidth="1"/>
    <col min="6" max="6" width="15.30" customWidth="1"/>
    <col min="7" max="7" width="6.27"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726271.940000</v>
      </c>
      <c r="I8" s="16"/>
      <c r="J8" s="16">
        <f ca="1">ROUND(INDIRECT(ADDRESS(ROW()+(0), COLUMN()+(-3), 1))*INDIRECT(ADDRESS(ROW()+(0), COLUMN()+(-2), 1)), 2)</f>
        <v>726271.940000</v>
      </c>
    </row>
    <row r="9" spans="1:10" ht="21.60" thickBot="1" customHeight="1">
      <c r="A9" s="17" t="s">
        <v>14</v>
      </c>
      <c r="B9" s="18" t="s">
        <v>15</v>
      </c>
      <c r="C9" s="17" t="s">
        <v>16</v>
      </c>
      <c r="D9" s="17"/>
      <c r="E9" s="17"/>
      <c r="F9" s="17"/>
      <c r="G9" s="19">
        <v>1.000000</v>
      </c>
      <c r="H9" s="20">
        <v>11201.420000</v>
      </c>
      <c r="I9" s="20"/>
      <c r="J9" s="20">
        <f ca="1">ROUND(INDIRECT(ADDRESS(ROW()+(0), COLUMN()+(-3), 1))*INDIRECT(ADDRESS(ROW()+(0), COLUMN()+(-2), 1)), 2)</f>
        <v>11201.420000</v>
      </c>
    </row>
    <row r="10" spans="1:10" ht="12.00" thickBot="1" customHeight="1">
      <c r="A10" s="17" t="s">
        <v>17</v>
      </c>
      <c r="B10" s="18" t="s">
        <v>18</v>
      </c>
      <c r="C10" s="17" t="s">
        <v>19</v>
      </c>
      <c r="D10" s="17"/>
      <c r="E10" s="17"/>
      <c r="F10" s="17"/>
      <c r="G10" s="19">
        <v>1.324000</v>
      </c>
      <c r="H10" s="20">
        <v>380.180000</v>
      </c>
      <c r="I10" s="20"/>
      <c r="J10" s="20">
        <f ca="1">ROUND(INDIRECT(ADDRESS(ROW()+(0), COLUMN()+(-3), 1))*INDIRECT(ADDRESS(ROW()+(0), COLUMN()+(-2), 1)), 2)</f>
        <v>503.360000</v>
      </c>
    </row>
    <row r="11" spans="1:10" ht="12.00" thickBot="1" customHeight="1">
      <c r="A11" s="17" t="s">
        <v>20</v>
      </c>
      <c r="B11" s="21" t="s">
        <v>21</v>
      </c>
      <c r="C11" s="22" t="s">
        <v>22</v>
      </c>
      <c r="D11" s="22"/>
      <c r="E11" s="22"/>
      <c r="F11" s="22"/>
      <c r="G11" s="23">
        <v>1.324000</v>
      </c>
      <c r="H11" s="24">
        <v>241.470000</v>
      </c>
      <c r="I11" s="24"/>
      <c r="J11" s="24">
        <f ca="1">ROUND(INDIRECT(ADDRESS(ROW()+(0), COLUMN()+(-3), 1))*INDIRECT(ADDRESS(ROW()+(0), COLUMN()+(-2), 1)), 2)</f>
        <v>319.710000</v>
      </c>
    </row>
    <row r="12" spans="1:10" ht="12.00" thickBot="1" customHeight="1">
      <c r="A12" s="17"/>
      <c r="B12" s="12" t="s">
        <v>23</v>
      </c>
      <c r="C12" s="10" t="s">
        <v>24</v>
      </c>
      <c r="D12" s="10"/>
      <c r="E12" s="10"/>
      <c r="F12" s="10"/>
      <c r="G12" s="14">
        <v>2.000000</v>
      </c>
      <c r="H12" s="16">
        <f ca="1">ROUND(SUM(INDIRECT(ADDRESS(ROW()+(-1), COLUMN()+(2), 1)),INDIRECT(ADDRESS(ROW()+(-2), COLUMN()+(2), 1)),INDIRECT(ADDRESS(ROW()+(-3), COLUMN()+(2), 1)),INDIRECT(ADDRESS(ROW()+(-4), COLUMN()+(2), 1))), 2)</f>
        <v>738296.430000</v>
      </c>
      <c r="I12" s="16"/>
      <c r="J12" s="16">
        <f ca="1">ROUND(INDIRECT(ADDRESS(ROW()+(0), COLUMN()+(-3), 1))*INDIRECT(ADDRESS(ROW()+(0), COLUMN()+(-2), 1))/100, 2)</f>
        <v>14765.930000</v>
      </c>
    </row>
    <row r="13" spans="1:10" ht="12.00" thickBot="1" customHeight="1">
      <c r="A13" s="22"/>
      <c r="B13" s="21" t="s">
        <v>25</v>
      </c>
      <c r="C13" s="22" t="s">
        <v>26</v>
      </c>
      <c r="D13" s="22"/>
      <c r="E13" s="22"/>
      <c r="F13" s="22"/>
      <c r="G13" s="23">
        <v>3.000000</v>
      </c>
      <c r="H13" s="24">
        <f ca="1">ROUND(SUM(INDIRECT(ADDRESS(ROW()+(-1), COLUMN()+(2), 1)),INDIRECT(ADDRESS(ROW()+(-2), COLUMN()+(2), 1)),INDIRECT(ADDRESS(ROW()+(-3), COLUMN()+(2), 1)),INDIRECT(ADDRESS(ROW()+(-4), COLUMN()+(2), 1)),INDIRECT(ADDRESS(ROW()+(-5), COLUMN()+(2), 1))), 2)</f>
        <v>753062.360000</v>
      </c>
      <c r="I13" s="24"/>
      <c r="J13" s="24">
        <f ca="1">ROUND(INDIRECT(ADDRESS(ROW()+(0), COLUMN()+(-3), 1))*INDIRECT(ADDRESS(ROW()+(0), COLUMN()+(-2), 1))/100, 2)</f>
        <v>22591.870000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775654.230000</v>
      </c>
    </row>
  </sheetData>
  <mergeCells count="21">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A14:F14"/>
    <mergeCell ref="H14:I14"/>
  </mergeCells>
  <pageMargins left="0.620079" right="0.472441" top="0.472441" bottom="0.472441" header="0.0" footer="0.0"/>
  <pageSetup paperSize="9" orientation="portrait"/>
  <rowBreaks count="0" manualBreakCount="0">
    </rowBreaks>
</worksheet>
</file>