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<sst xmlns="http://schemas.openxmlformats.org/spreadsheetml/2006/main" count="21" uniqueCount="21">
  <si>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</si>
  <si>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FOM020</t>
  </si>
  <si>
    <t xml:space="preserve">Ud</t>
  </si>
  <si>
    <t xml:space="preserve">Porta interior para divisória modular.</t>
  </si>
  <si>
    <r>
      <rPr>
        <b/>
        <sz val="8.25"/>
        <color rgb="FF000000"/>
        <rFont val="Arial"/>
        <family val="2"/>
      </rPr>
      <t xml:space="preserve">Porta interior de vidro temperado transparente de 10 mm de espessura, de 2100x800 mm, perfis verticais de alumínio com guarnições para ocultar a sobreposição com a estrutura da divisória contígua</t>
    </r>
    <r>
      <rPr>
        <sz val="8.25"/>
        <color rgb="FF000000"/>
        <rFont val="Arial"/>
        <family val="2"/>
      </rPr>
      <t xml:space="preserve">; para divisória modular.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</si>
  <si>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</si>
  <si>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</si>
  <si>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</si>
  <si>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</si>
  <si>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</si>
  <si>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</si>
  <si>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mt26mmd015g</t>
  </si>
  <si>
    <t xml:space="preserve">Ud</t>
  </si>
  <si>
    <t xml:space="preserve">Porta interior de vidro temperado transparente de 10 mm de espessura, de 2100x800 mm, perfis verticais de alumínio com guarnições para ocultar a sobreposição com a estrutura da divisória contígua, fixo superior de vidro laminado de segurança 5+5, perfis superiores à vista de alumínio anodizado ou lacado standard; inclusive dobradiças e fechadura com manipulo.</t>
  </si>
  <si>
    <t xml:space="preserve">mo011</t>
  </si>
  <si>
    <t xml:space="preserve">h</t>
  </si>
  <si>
    <t xml:space="preserve">Oficial de 1ª montador.</t>
  </si>
  <si>
    <t xml:space="preserve">%</t>
  </si>
  <si>
    <t xml:space="preserve">Custos directos complementares</t>
  </si>
  <si>
    <t xml:space="preserve">Custo de manutenção decenal: 12.038,11Kz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</si>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</sst>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53" customWidth="1"/>
    <col min="4" max="4" width="2.04" customWidth="1"/>
    <col min="5" max="5" width="65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55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235596.040000</v>
      </c>
      <c r="H9" s="12">
        <f ca="1">ROUND(INDIRECT(ADDRESS(ROW()+(0), COLUMN()+(-2), 1))*INDIRECT(ADDRESS(ROW()+(0), COLUMN()+(-1), 1)), 2)</f>
        <v>235596.040000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5" t="s">
        <v>16</v>
      </c>
      <c r="F10" s="16">
        <v>0.742000</v>
      </c>
      <c r="G10" s="17">
        <v>600.290000</v>
      </c>
      <c r="H10" s="17">
        <f ca="1">ROUND(INDIRECT(ADDRESS(ROW()+(0), COLUMN()+(-2), 1))*INDIRECT(ADDRESS(ROW()+(0), COLUMN()+(-1), 1)), 2)</f>
        <v>445.420000</v>
      </c>
    </row>
    <row r="11" spans="1:8" ht="13.50" thickBot="1" customHeight="1">
      <c r="A11" s="15"/>
      <c r="B11" s="15"/>
      <c r="C11" s="18" t="s">
        <v>17</v>
      </c>
      <c r="D11" s="18"/>
      <c r="E11" s="4" t="s">
        <v>18</v>
      </c>
      <c r="F11" s="19">
        <v>2.000000</v>
      </c>
      <c r="G11" s="20">
        <f ca="1">ROUND(SUM(INDIRECT(ADDRESS(ROW()+(-1), COLUMN()+(1), 1)),INDIRECT(ADDRESS(ROW()+(-2), COLUMN()+(1), 1))), 2)</f>
        <v>236041.460000</v>
      </c>
      <c r="H11" s="20">
        <f ca="1">ROUND(INDIRECT(ADDRESS(ROW()+(0), COLUMN()+(-2), 1))*INDIRECT(ADDRESS(ROW()+(0), COLUMN()+(-1), 1))/100, 2)</f>
        <v>4720.830000</v>
      </c>
    </row>
    <row r="12" spans="1:8" ht="13.50" thickBot="1" customHeight="1">
      <c r="A12" s="21" t="s">
        <v>19</v>
      </c>
      <c r="B12" s="21"/>
      <c r="C12" s="22"/>
      <c r="D12" s="22"/>
      <c r="E12" s="22"/>
      <c r="F12" s="23"/>
      <c r="G12" s="21" t="s">
        <v>20</v>
      </c>
      <c r="H12" s="24">
        <f ca="1">ROUND(SUM(INDIRECT(ADDRESS(ROW()+(-1), COLUMN()+(0), 1)),INDIRECT(ADDRESS(ROW()+(-2), COLUMN()+(0), 1)),INDIRECT(ADDRESS(ROW()+(-3), COLUMN()+(0), 1))), 2)</f>
        <v>240762.290000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