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<sst xmlns="http://schemas.openxmlformats.org/spreadsheetml/2006/main" count="55" uniqueCount="55">
  <si>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</si>
  <si>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FFZ040</t>
  </si>
  <si>
    <t xml:space="preserve">m²</t>
  </si>
  <si>
    <t xml:space="preserve">Pano exterior de fachada dupla, de alvenaria de tijolo de betão para revestir.</t>
  </si>
  <si>
    <r>
      <rPr>
        <sz val="8.25"/>
        <color rgb="FF000000"/>
        <rFont val="Arial"/>
        <family val="2"/>
      </rPr>
      <t xml:space="preserve">Pano exterior de fachada dupla, de 12 cm de espessura, de alvenaria de tijolo de betão perfurado acústico, para revestir, 25x12x9,5 cm, com juntas horizontais e verticais de 10 mm de espessura, junta refundada, assente com argamassa de cimento confeccionada em obra, com 250 kg/m³ de cimento, cor cinzento, dosificação 1:6, fornecida em sacos. Padieira de alvenaria para revestir sobre perfil laminado. Revestimento das testas de laje com plaquetas de betão e das testas de pilares com tijolos cortados, colocados com a mesma argamassa utilizada no assentamento da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</si>
  <si>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</si>
  <si>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</si>
  <si>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</si>
  <si>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</si>
  <si>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</si>
  <si>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</si>
  <si>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mt04lpw020a</t>
  </si>
  <si>
    <t xml:space="preserve">Ud</t>
  </si>
  <si>
    <t xml:space="preserve">Tijolo de betão perfurado acústico, para revestir, 25x12x9,5 cm, com um isolamento a sons de condução aérea de 50 dB(A).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</si>
  <si>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</si>
  <si>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</si>
  <si>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</si>
  <si>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</si>
  <si>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</si>
  <si>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</si>
  <si>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</si>
  <si>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</si>
  <si>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</si>
  <si>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mt07ala010dea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</si>
  <si>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</si>
  <si>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em obra.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</si>
  <si>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</si>
  <si>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</si>
  <si>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</si>
  <si>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mt02bhg012a</t>
  </si>
  <si>
    <t xml:space="preserve">Ud</t>
  </si>
  <si>
    <t xml:space="preserve">Plaqueta de betão cinzento, 20x17x4 cm, para revestir.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</si>
  <si>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</si>
  <si>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</si>
  <si>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</si>
  <si>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</si>
  <si>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</si>
  <si>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</si>
  <si>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</si>
  <si>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</si>
  <si>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</si>
  <si>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</si>
  <si>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</si>
  <si>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225,65Kz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</si>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</sst>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40" customWidth="1"/>
    <col min="4" max="4" width="72.76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39</v>
      </c>
      <c r="G9" s="11"/>
      <c r="H9" s="13">
        <v>32.88</v>
      </c>
      <c r="I9" s="13">
        <f ca="1">ROUND(INDIRECT(ADDRESS(ROW()+(0), COLUMN()+(-3), 1))*INDIRECT(ADDRESS(ROW()+(0), COLUMN()+(-1), 1)), 2)</f>
        <v>1282.32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279.7</v>
      </c>
      <c r="I10" s="17">
        <f ca="1">ROUND(INDIRECT(ADDRESS(ROW()+(0), COLUMN()+(-3), 1))*INDIRECT(ADDRESS(ROW()+(0), COLUMN()+(-1), 1)), 2)</f>
        <v>1.12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0.031</v>
      </c>
      <c r="G11" s="16"/>
      <c r="H11" s="17">
        <v>2992.57</v>
      </c>
      <c r="I11" s="17">
        <f ca="1">ROUND(INDIRECT(ADDRESS(ROW()+(0), COLUMN()+(-3), 1))*INDIRECT(ADDRESS(ROW()+(0), COLUMN()+(-1), 1)), 2)</f>
        <v>92.77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4.826</v>
      </c>
      <c r="G12" s="16"/>
      <c r="H12" s="17">
        <v>18.65</v>
      </c>
      <c r="I12" s="17">
        <f ca="1">ROUND(INDIRECT(ADDRESS(ROW()+(0), COLUMN()+(-3), 1))*INDIRECT(ADDRESS(ROW()+(0), COLUMN()+(-1), 1)), 2)</f>
        <v>90</v>
      </c>
      <c r="J12" s="17"/>
    </row>
    <row r="13" spans="1:10" ht="34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360.3</v>
      </c>
      <c r="I13" s="17">
        <f ca="1">ROUND(INDIRECT(ADDRESS(ROW()+(0), COLUMN()+(-3), 1))*INDIRECT(ADDRESS(ROW()+(0), COLUMN()+(-1), 1)), 2)</f>
        <v>864.72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0.24</v>
      </c>
      <c r="G14" s="16"/>
      <c r="H14" s="17">
        <v>504.08</v>
      </c>
      <c r="I14" s="17">
        <f ca="1">ROUND(INDIRECT(ADDRESS(ROW()+(0), COLUMN()+(-3), 1))*INDIRECT(ADDRESS(ROW()+(0), COLUMN()+(-1), 1)), 2)</f>
        <v>120.98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4</v>
      </c>
      <c r="G15" s="16"/>
      <c r="H15" s="17">
        <v>49.33</v>
      </c>
      <c r="I15" s="17">
        <f ca="1">ROUND(INDIRECT(ADDRESS(ROW()+(0), COLUMN()+(-3), 1))*INDIRECT(ADDRESS(ROW()+(0), COLUMN()+(-1), 1)), 2)</f>
        <v>197.32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0.015</v>
      </c>
      <c r="G16" s="16"/>
      <c r="H16" s="17">
        <v>907.3</v>
      </c>
      <c r="I16" s="17">
        <f ca="1">ROUND(INDIRECT(ADDRESS(ROW()+(0), COLUMN()+(-3), 1))*INDIRECT(ADDRESS(ROW()+(0), COLUMN()+(-1), 1)), 2)</f>
        <v>13.61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1.143</v>
      </c>
      <c r="G17" s="16"/>
      <c r="H17" s="17">
        <v>1028.94</v>
      </c>
      <c r="I17" s="17">
        <f ca="1">ROUND(INDIRECT(ADDRESS(ROW()+(0), COLUMN()+(-3), 1))*INDIRECT(ADDRESS(ROW()+(0), COLUMN()+(-1), 1)), 2)</f>
        <v>1176.08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9" t="s">
        <v>40</v>
      </c>
      <c r="E18" s="19"/>
      <c r="F18" s="20">
        <v>0.933</v>
      </c>
      <c r="G18" s="20"/>
      <c r="H18" s="21">
        <v>581.64</v>
      </c>
      <c r="I18" s="21">
        <f ca="1">ROUND(INDIRECT(ADDRESS(ROW()+(0), COLUMN()+(-3), 1))*INDIRECT(ADDRESS(ROW()+(0), COLUMN()+(-1), 1)), 2)</f>
        <v>542.67</v>
      </c>
      <c r="J18" s="21"/>
    </row>
    <row r="19" spans="1:10" ht="13.50" thickBot="1" customHeight="1">
      <c r="A19" s="19"/>
      <c r="B19" s="19"/>
      <c r="C19" s="22" t="s">
        <v>41</v>
      </c>
      <c r="D19" s="5" t="s">
        <v>42</v>
      </c>
      <c r="E19" s="5"/>
      <c r="F19" s="23">
        <v>3</v>
      </c>
      <c r="G19" s="23"/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4381.59</v>
      </c>
      <c r="I19" s="24">
        <f ca="1">ROUND(INDIRECT(ADDRESS(ROW()+(0), COLUMN()+(-3), 1))*INDIRECT(ADDRESS(ROW()+(0), COLUMN()+(-1), 1))/100, 2)</f>
        <v>131.45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7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4513.04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 t="s">
        <v>46</v>
      </c>
      <c r="F23" s="29"/>
      <c r="G23" s="29" t="s">
        <v>47</v>
      </c>
      <c r="H23" s="29"/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1">
        <v>192005</v>
      </c>
      <c r="F24" s="31"/>
      <c r="G24" s="31">
        <v>192006</v>
      </c>
      <c r="H24" s="31"/>
      <c r="I24" s="31"/>
      <c r="J24" s="31" t="s">
        <v>50</v>
      </c>
    </row>
    <row r="25" spans="1:10" ht="24.00" thickBot="1" customHeight="1">
      <c r="A25" s="32" t="s">
        <v>51</v>
      </c>
      <c r="B25" s="32"/>
      <c r="C25" s="32"/>
      <c r="D25" s="32"/>
      <c r="E25" s="33"/>
      <c r="F25" s="33"/>
      <c r="G25" s="33"/>
      <c r="H25" s="33"/>
      <c r="I25" s="33"/>
      <c r="J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E20"/>
    <mergeCell ref="F20:G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