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<sst xmlns="http://schemas.openxmlformats.org/spreadsheetml/2006/main" count="24" uniqueCount="24">
  <si>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</si>
  <si>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FCA040</t>
  </si>
  <si>
    <t xml:space="preserve">m</t>
  </si>
  <si>
    <t xml:space="preserve">Padieira de chapa de aço.</t>
  </si>
  <si>
    <r>
      <rPr>
        <sz val="8.25"/>
        <color rgb="FF000000"/>
        <rFont val="Arial"/>
        <family val="2"/>
      </rPr>
      <t xml:space="preserve">Padieira metálica de chapa de aço S275JR de 2,5 mm de espessura, de 190 mm de largura, acabamento lacado com tinta de poliéster para exteriores, colocada sobre as ombreiras da abertura. O preço inclui os tirantes de chapa, os parafusos e a vedação de juntas através de cordão de silicone neutro.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</si>
  <si>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</si>
  <si>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</si>
  <si>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</si>
  <si>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</si>
  <si>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</si>
  <si>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</si>
  <si>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mt20dah010c</t>
  </si>
  <si>
    <t xml:space="preserve">m</t>
  </si>
  <si>
    <t xml:space="preserve">Padieira metálica de chapa de aço S275JR de 2,5 mm de espessura, de 190 mm de largura, acabamento lacado com tinta de poliéster para exteriores.</t>
  </si>
  <si>
    <t xml:space="preserve">mo020</t>
  </si>
  <si>
    <t xml:space="preserve">h</t>
  </si>
  <si>
    <t xml:space="preserve">Oficial de 1ª construção.</t>
  </si>
  <si>
    <t xml:space="preserve">mo113</t>
  </si>
  <si>
    <t xml:space="preserve">h</t>
  </si>
  <si>
    <t xml:space="preserve">Operário não qualificado construção.</t>
  </si>
  <si>
    <t xml:space="preserve">%</t>
  </si>
  <si>
    <t xml:space="preserve">Custos directos complementares</t>
  </si>
  <si>
    <t xml:space="preserve">Custo de manutenção decenal: 638,66Kz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</si>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</sst>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2.21"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1</v>
      </c>
      <c r="G9" s="13">
        <v>12278.2</v>
      </c>
      <c r="H9" s="13">
        <f ca="1">ROUND(INDIRECT(ADDRESS(ROW()+(0), COLUMN()+(-2), 1))*INDIRECT(ADDRESS(ROW()+(0), COLUMN()+(-1), 1)), 2)</f>
        <v>12278.2</v>
      </c>
    </row>
    <row r="10" spans="1:8" ht="13.50" thickBot="1" customHeight="1">
      <c r="A10" s="14" t="s">
        <v>14</v>
      </c>
      <c r="B10" s="14"/>
      <c r="C10" s="15" t="s">
        <v>15</v>
      </c>
      <c r="D10" s="15"/>
      <c r="E10" s="14" t="s">
        <v>16</v>
      </c>
      <c r="F10" s="16">
        <v>0.256</v>
      </c>
      <c r="G10" s="17">
        <v>612.02</v>
      </c>
      <c r="H10" s="17">
        <f ca="1">ROUND(INDIRECT(ADDRESS(ROW()+(0), COLUMN()+(-2), 1))*INDIRECT(ADDRESS(ROW()+(0), COLUMN()+(-1), 1)), 2)</f>
        <v>156.68</v>
      </c>
    </row>
    <row r="11" spans="1:8" ht="13.50" thickBot="1" customHeight="1">
      <c r="A11" s="14" t="s">
        <v>17</v>
      </c>
      <c r="B11" s="14"/>
      <c r="C11" s="18" t="s">
        <v>18</v>
      </c>
      <c r="D11" s="18"/>
      <c r="E11" s="19" t="s">
        <v>19</v>
      </c>
      <c r="F11" s="20">
        <v>0.256</v>
      </c>
      <c r="G11" s="21">
        <v>343.03</v>
      </c>
      <c r="H11" s="21">
        <f ca="1">ROUND(INDIRECT(ADDRESS(ROW()+(0), COLUMN()+(-2), 1))*INDIRECT(ADDRESS(ROW()+(0), COLUMN()+(-1), 1)), 2)</f>
        <v>87.82</v>
      </c>
    </row>
    <row r="12" spans="1:8" ht="13.50" thickBot="1" customHeight="1">
      <c r="A12" s="19"/>
      <c r="B12" s="19"/>
      <c r="C12" s="22" t="s">
        <v>20</v>
      </c>
      <c r="D12" s="22"/>
      <c r="E12" s="5" t="s">
        <v>21</v>
      </c>
      <c r="F12" s="23">
        <v>2</v>
      </c>
      <c r="G12" s="24">
        <f ca="1">ROUND(SUM(INDIRECT(ADDRESS(ROW()+(-1), COLUMN()+(1), 1)),INDIRECT(ADDRESS(ROW()+(-2), COLUMN()+(1), 1)),INDIRECT(ADDRESS(ROW()+(-3), COLUMN()+(1), 1))), 2)</f>
        <v>12522.7</v>
      </c>
      <c r="H12" s="24">
        <f ca="1">ROUND(INDIRECT(ADDRESS(ROW()+(0), COLUMN()+(-2), 1))*INDIRECT(ADDRESS(ROW()+(0), COLUMN()+(-1), 1))/100, 2)</f>
        <v>250.45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12773.1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