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<sst xmlns="http://schemas.openxmlformats.org/spreadsheetml/2006/main" count="71" uniqueCount="71">
  <si>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</si>
  <si>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EMF040</t>
  </si>
  <si>
    <t xml:space="preserve">m²</t>
  </si>
  <si>
    <t xml:space="preserve">Laje de vigotas de madeira, travessas e tijolos cerâmicos colocados sobre a maior dimensão.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</si>
  <si>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superfície entre vigotas composta de travessas de madeira tratada de 7x3 cm e tijolo cerâmico face à vista maciço de elaboração manual (telhar), vermelho, 24x11,5x3,5 cm colocado sobre a dimensão maior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</si>
  <si>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</si>
  <si>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</si>
  <si>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</si>
  <si>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</si>
  <si>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</si>
  <si>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</si>
  <si>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</si>
  <si>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</si>
  <si>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</si>
  <si>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</si>
  <si>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</si>
  <si>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</si>
  <si>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</si>
  <si>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</si>
  <si>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</si>
  <si>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</si>
  <si>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</si>
  <si>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</si>
  <si>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mt07mee014g</t>
  </si>
  <si>
    <t xml:space="preserve">m³</t>
  </si>
  <si>
    <t xml:space="preserve">Madeira serrada de pinho silvestre (Pinus sylvestris), acabamento polido,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</si>
  <si>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</si>
  <si>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</si>
  <si>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</si>
  <si>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mt07aco020o</t>
  </si>
  <si>
    <t xml:space="preserve">Ud</t>
  </si>
  <si>
    <t xml:space="preserve">Separador homologado para malha electrossoldada.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</si>
  <si>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</si>
  <si>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</si>
  <si>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</si>
  <si>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</si>
  <si>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</si>
  <si>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</si>
  <si>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</si>
  <si>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</si>
  <si>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</si>
  <si>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</si>
  <si>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</si>
  <si>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</si>
  <si>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</si>
  <si>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</si>
  <si>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</si>
  <si>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</si>
  <si>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</si>
  <si>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</si>
  <si>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</si>
  <si>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</si>
  <si>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</si>
  <si>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</si>
  <si>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</si>
  <si>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</si>
  <si>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</si>
  <si>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</si>
  <si>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</si>
  <si>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</si>
  <si>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1.855,40Kz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</si>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</sst>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10" customWidth="1"/>
    <col min="6" max="6" width="9.91" customWidth="1"/>
    <col min="7" max="7" width="4.81" customWidth="1"/>
    <col min="8" max="8" width="0.73" customWidth="1"/>
    <col min="9" max="9" width="6.41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1539.480000</v>
      </c>
      <c r="K8" s="16"/>
      <c r="L8" s="16"/>
      <c r="M8" s="16">
        <f ca="1">ROUND(INDIRECT(ADDRESS(ROW()+(0), COLUMN()+(-5), 1))*INDIRECT(ADDRESS(ROW()+(0), COLUMN()+(-3), 1)), 2)</f>
        <v>61.580000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217.070000</v>
      </c>
      <c r="K9" s="20"/>
      <c r="L9" s="20"/>
      <c r="M9" s="20">
        <f ca="1">ROUND(INDIRECT(ADDRESS(ROW()+(0), COLUMN()+(-5), 1))*INDIRECT(ADDRESS(ROW()+(0), COLUMN()+(-3), 1)), 2)</f>
        <v>9.770000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2232.420000</v>
      </c>
      <c r="K10" s="20"/>
      <c r="L10" s="20"/>
      <c r="M10" s="20">
        <f ca="1">ROUND(INDIRECT(ADDRESS(ROW()+(0), COLUMN()+(-5), 1))*INDIRECT(ADDRESS(ROW()+(0), COLUMN()+(-3), 1)), 2)</f>
        <v>29.020000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60290.690000</v>
      </c>
      <c r="K11" s="20"/>
      <c r="L11" s="20"/>
      <c r="M11" s="20">
        <f ca="1">ROUND(INDIRECT(ADDRESS(ROW()+(0), COLUMN()+(-5), 1))*INDIRECT(ADDRESS(ROW()+(0), COLUMN()+(-3), 1)), 2)</f>
        <v>4521.800000</v>
      </c>
      <c r="N11" s="20"/>
    </row>
    <row r="12" spans="1:14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0.009000</v>
      </c>
      <c r="I12" s="19"/>
      <c r="J12" s="20">
        <v>69066.000000</v>
      </c>
      <c r="K12" s="20"/>
      <c r="L12" s="20"/>
      <c r="M12" s="20">
        <f ca="1">ROUND(INDIRECT(ADDRESS(ROW()+(0), COLUMN()+(-5), 1))*INDIRECT(ADDRESS(ROW()+(0), COLUMN()+(-3), 1)), 2)</f>
        <v>621.590000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38.000000</v>
      </c>
      <c r="I13" s="19"/>
      <c r="J13" s="20">
        <v>39.560000</v>
      </c>
      <c r="K13" s="20"/>
      <c r="L13" s="20"/>
      <c r="M13" s="20">
        <f ca="1">ROUND(INDIRECT(ADDRESS(ROW()+(0), COLUMN()+(-5), 1))*INDIRECT(ADDRESS(ROW()+(0), COLUMN()+(-3), 1)), 2)</f>
        <v>1503.280000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11.240000</v>
      </c>
      <c r="K14" s="20"/>
      <c r="L14" s="20"/>
      <c r="M14" s="20">
        <f ca="1">ROUND(INDIRECT(ADDRESS(ROW()+(0), COLUMN()+(-5), 1))*INDIRECT(ADDRESS(ROW()+(0), COLUMN()+(-3), 1)), 2)</f>
        <v>22.480000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210.970000</v>
      </c>
      <c r="K15" s="20"/>
      <c r="L15" s="20"/>
      <c r="M15" s="20">
        <f ca="1">ROUND(INDIRECT(ADDRESS(ROW()+(0), COLUMN()+(-5), 1))*INDIRECT(ADDRESS(ROW()+(0), COLUMN()+(-3), 1)), 2)</f>
        <v>232.070000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22977.650000</v>
      </c>
      <c r="K16" s="20"/>
      <c r="L16" s="20"/>
      <c r="M16" s="20">
        <f ca="1">ROUND(INDIRECT(ADDRESS(ROW()+(0), COLUMN()+(-5), 1))*INDIRECT(ADDRESS(ROW()+(0), COLUMN()+(-3), 1)), 2)</f>
        <v>3262.830000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0.598000</v>
      </c>
      <c r="I17" s="19"/>
      <c r="J17" s="20">
        <v>371.010000</v>
      </c>
      <c r="K17" s="20"/>
      <c r="L17" s="20"/>
      <c r="M17" s="20">
        <f ca="1">ROUND(INDIRECT(ADDRESS(ROW()+(0), COLUMN()+(-5), 1))*INDIRECT(ADDRESS(ROW()+(0), COLUMN()+(-3), 1)), 2)</f>
        <v>221.860000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0.598000</v>
      </c>
      <c r="I18" s="19"/>
      <c r="J18" s="20">
        <v>253.820000</v>
      </c>
      <c r="K18" s="20"/>
      <c r="L18" s="20"/>
      <c r="M18" s="20">
        <f ca="1">ROUND(INDIRECT(ADDRESS(ROW()+(0), COLUMN()+(-5), 1))*INDIRECT(ADDRESS(ROW()+(0), COLUMN()+(-3), 1)), 2)</f>
        <v>151.780000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1.646000</v>
      </c>
      <c r="I19" s="19"/>
      <c r="J19" s="20">
        <v>371.010000</v>
      </c>
      <c r="K19" s="20"/>
      <c r="L19" s="20"/>
      <c r="M19" s="20">
        <f ca="1">ROUND(INDIRECT(ADDRESS(ROW()+(0), COLUMN()+(-5), 1))*INDIRECT(ADDRESS(ROW()+(0), COLUMN()+(-3), 1)), 2)</f>
        <v>610.680000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1.646000</v>
      </c>
      <c r="I20" s="19"/>
      <c r="J20" s="20">
        <v>253.820000</v>
      </c>
      <c r="K20" s="20"/>
      <c r="L20" s="20"/>
      <c r="M20" s="20">
        <f ca="1">ROUND(INDIRECT(ADDRESS(ROW()+(0), COLUMN()+(-5), 1))*INDIRECT(ADDRESS(ROW()+(0), COLUMN()+(-3), 1)), 2)</f>
        <v>417.790000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0.228000</v>
      </c>
      <c r="I21" s="19"/>
      <c r="J21" s="20">
        <v>232.340000</v>
      </c>
      <c r="K21" s="20"/>
      <c r="L21" s="20"/>
      <c r="M21" s="20">
        <f ca="1">ROUND(INDIRECT(ADDRESS(ROW()+(0), COLUMN()+(-5), 1))*INDIRECT(ADDRESS(ROW()+(0), COLUMN()+(-3), 1)), 2)</f>
        <v>52.970000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0.228000</v>
      </c>
      <c r="I22" s="23"/>
      <c r="J22" s="24">
        <v>237.160000</v>
      </c>
      <c r="K22" s="24"/>
      <c r="L22" s="24"/>
      <c r="M22" s="24">
        <f ca="1">ROUND(INDIRECT(ADDRESS(ROW()+(0), COLUMN()+(-5), 1))*INDIRECT(ADDRESS(ROW()+(0), COLUMN()+(-3), 1)), 2)</f>
        <v>54.070000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11773.570000</v>
      </c>
      <c r="K23" s="16"/>
      <c r="L23" s="16"/>
      <c r="M23" s="16">
        <f ca="1">ROUND(INDIRECT(ADDRESS(ROW()+(0), COLUMN()+(-5), 1))*INDIRECT(ADDRESS(ROW()+(0), COLUMN()+(-3), 1))/100, 2)</f>
        <v>235.470000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12009.040000</v>
      </c>
      <c r="K24" s="24"/>
      <c r="L24" s="24"/>
      <c r="M24" s="24">
        <f ca="1">ROUND(INDIRECT(ADDRESS(ROW()+(0), COLUMN()+(-5), 1))*INDIRECT(ADDRESS(ROW()+(0), COLUMN()+(-3), 1))/100, 2)</f>
        <v>360.270000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12369.310000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/>
      <c r="K29" s="29">
        <v>122013.000000</v>
      </c>
      <c r="L29" s="29"/>
      <c r="M29" s="29"/>
      <c r="N29" s="29"/>
    </row>
    <row r="30" spans="1:14" ht="12.0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