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<sst xmlns="http://schemas.openxmlformats.org/spreadsheetml/2006/main" count="29" uniqueCount="29">
  <si>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</si>
  <si>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EHZ411</t>
  </si>
  <si>
    <t xml:space="preserve">Ud</t>
  </si>
  <si>
    <t xml:space="preserve">Ancoragem química estrutural sobre betão, através de bucha química.</t>
  </si>
  <si>
    <r>
      <rPr>
        <b/>
        <sz val="7.80"/>
        <color rgb="FF000000"/>
        <rFont val="Arial"/>
        <family val="2"/>
      </rPr>
      <t xml:space="preserve">Ancoragem química estrutural realizado sobre betão de resistência característica mínima 20 N/mm², através de furo de 14 mm de diâmetro e 195 mm de profundidade no qual no interior será alojada uma bucha de resina resina de viniléster, sem estireno, com areia de quartzo ou corindo e inserção posterior de varão roscado com porca e anilha de de aço galvanizado qualidade 5.8, segundo EN ISO 898-1, de 12 mm de diâmetro e 220 mm de comprimento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</si>
  <si>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</si>
  <si>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</si>
  <si>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</si>
  <si>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</si>
  <si>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</si>
  <si>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</si>
  <si>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mt09reh102c</t>
  </si>
  <si>
    <t xml:space="preserve">Ud</t>
  </si>
  <si>
    <t xml:space="preserve">Bucha de resina de viniléster de alta resistência, livre de estireno, de 12 mm de diâmetro, à base de metacrilato de uretano, endurecedor e areia de quartzo ou corindo, para a execução de ancoragens químicas estruturais.</t>
  </si>
  <si>
    <t xml:space="preserve">mt09reh305cg</t>
  </si>
  <si>
    <t xml:space="preserve">Ud</t>
  </si>
  <si>
    <t xml:space="preserve">Ancoragem composta por varão roscado de aço galvanizado qualidade 5.8, segundo EN ISO 898-1 de 12 mm de diâmetro, e 220 mm de comprimento, porca e anilha, para fixações sobre estruturas de betão.</t>
  </si>
  <si>
    <t xml:space="preserve">mo019</t>
  </si>
  <si>
    <t xml:space="preserve">h</t>
  </si>
  <si>
    <t xml:space="preserve">Oficial de 1ª construção.</t>
  </si>
  <si>
    <t xml:space="preserve">mo110</t>
  </si>
  <si>
    <t xml:space="preserve">h</t>
  </si>
  <si>
    <t xml:space="preserve">Operário especializado construção.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</si>
  <si>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</si>
  <si>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</si>
  <si>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</si>
  <si>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</si>
  <si>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57,80Kz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</si>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</sst>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1" customWidth="1"/>
    <col min="2" max="2" width="3.79" customWidth="1"/>
    <col min="3" max="3" width="6.27" customWidth="1"/>
    <col min="4" max="4" width="22.00" customWidth="1"/>
    <col min="5" max="5" width="27.54" customWidth="1"/>
    <col min="6" max="6" width="15.45" customWidth="1"/>
    <col min="7" max="7" width="6.27" customWidth="1"/>
    <col min="8" max="8" width="9.03" customWidth="1"/>
    <col min="9" max="9" width="4.08" customWidth="1"/>
    <col min="10" max="10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</row>
    <row r="4" spans="1:10" ht="40.80" thickBot="1" customHeight="1">
      <c r="A4" s="6" t="s">
        <v>4</v>
      </c>
      <c r="B4" s="6"/>
      <c r="C4" s="6"/>
      <c r="D4" s="7"/>
      <c r="E4" s="7"/>
      <c r="F4" s="7"/>
      <c r="G4" s="7"/>
      <c r="H4" s="7"/>
      <c r="I4" s="8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 t="s">
        <v>9</v>
      </c>
      <c r="I7" s="9"/>
      <c r="J7" s="9" t="s">
        <v>10</v>
      </c>
    </row>
    <row r="8" spans="1:10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6">
        <v>429.160000</v>
      </c>
      <c r="I8" s="16"/>
      <c r="J8" s="16">
        <f ca="1">ROUND(INDIRECT(ADDRESS(ROW()+(0), COLUMN()+(-3), 1))*INDIRECT(ADDRESS(ROW()+(0), COLUMN()+(-2), 1)), 2)</f>
        <v>429.160000</v>
      </c>
    </row>
    <row r="9" spans="1:10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1.000000</v>
      </c>
      <c r="H9" s="20">
        <v>281.130000</v>
      </c>
      <c r="I9" s="20"/>
      <c r="J9" s="20">
        <f ca="1">ROUND(INDIRECT(ADDRESS(ROW()+(0), COLUMN()+(-3), 1))*INDIRECT(ADDRESS(ROW()+(0), COLUMN()+(-2), 1)), 2)</f>
        <v>281.130000</v>
      </c>
    </row>
    <row r="10" spans="1:10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0.125000</v>
      </c>
      <c r="H10" s="20">
        <v>367.810000</v>
      </c>
      <c r="I10" s="20"/>
      <c r="J10" s="20">
        <f ca="1">ROUND(INDIRECT(ADDRESS(ROW()+(0), COLUMN()+(-3), 1))*INDIRECT(ADDRESS(ROW()+(0), COLUMN()+(-2), 1)), 2)</f>
        <v>45.980000</v>
      </c>
    </row>
    <row r="11" spans="1:10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3">
        <v>0.125000</v>
      </c>
      <c r="H11" s="24">
        <v>237.140000</v>
      </c>
      <c r="I11" s="24"/>
      <c r="J11" s="24">
        <f ca="1">ROUND(INDIRECT(ADDRESS(ROW()+(0), COLUMN()+(-3), 1))*INDIRECT(ADDRESS(ROW()+(0), COLUMN()+(-2), 1)), 2)</f>
        <v>29.640000</v>
      </c>
    </row>
    <row r="12" spans="1:10" ht="12.00" thickBot="1" customHeight="1">
      <c r="A12" s="17"/>
      <c r="B12" s="12" t="s">
        <v>23</v>
      </c>
      <c r="C12" s="10" t="s">
        <v>24</v>
      </c>
      <c r="D12" s="10"/>
      <c r="E12" s="10"/>
      <c r="F12" s="10"/>
      <c r="G12" s="14">
        <v>2.000000</v>
      </c>
      <c r="H12" s="16">
        <f ca="1">ROUND(SUM(INDIRECT(ADDRESS(ROW()+(-1), COLUMN()+(2), 1)),INDIRECT(ADDRESS(ROW()+(-2), COLUMN()+(2), 1)),INDIRECT(ADDRESS(ROW()+(-3), COLUMN()+(2), 1)),INDIRECT(ADDRESS(ROW()+(-4), COLUMN()+(2), 1))), 2)</f>
        <v>785.910000</v>
      </c>
      <c r="I12" s="16"/>
      <c r="J12" s="16">
        <f ca="1">ROUND(INDIRECT(ADDRESS(ROW()+(0), COLUMN()+(-3), 1))*INDIRECT(ADDRESS(ROW()+(0), COLUMN()+(-2), 1))/100, 2)</f>
        <v>15.720000</v>
      </c>
    </row>
    <row r="13" spans="1:10" ht="12.00" thickBot="1" customHeight="1">
      <c r="A13" s="22"/>
      <c r="B13" s="21" t="s">
        <v>25</v>
      </c>
      <c r="C13" s="22" t="s">
        <v>26</v>
      </c>
      <c r="D13" s="22"/>
      <c r="E13" s="22"/>
      <c r="F13" s="22"/>
      <c r="G13" s="23">
        <v>3.000000</v>
      </c>
      <c r="H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801.630000</v>
      </c>
      <c r="I13" s="24"/>
      <c r="J13" s="24">
        <f ca="1">ROUND(INDIRECT(ADDRESS(ROW()+(0), COLUMN()+(-3), 1))*INDIRECT(ADDRESS(ROW()+(0), COLUMN()+(-2), 1))/100, 2)</f>
        <v>24.050000</v>
      </c>
    </row>
    <row r="14" spans="1:10" ht="12.00" thickBot="1" customHeight="1">
      <c r="A14" s="6" t="s">
        <v>27</v>
      </c>
      <c r="B14" s="7"/>
      <c r="C14" s="7"/>
      <c r="D14" s="7"/>
      <c r="E14" s="7"/>
      <c r="F14" s="7"/>
      <c r="G14" s="25"/>
      <c r="H14" s="6" t="s">
        <v>28</v>
      </c>
      <c r="I14" s="6"/>
      <c r="J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825.680000</v>
      </c>
    </row>
  </sheetData>
  <mergeCells count="21">
    <mergeCell ref="A1:J1"/>
    <mergeCell ref="A3:C3"/>
    <mergeCell ref="G3:H3"/>
    <mergeCell ref="I3:J3"/>
    <mergeCell ref="A4:J4"/>
    <mergeCell ref="C7:F7"/>
    <mergeCell ref="H7:I7"/>
    <mergeCell ref="C8:F8"/>
    <mergeCell ref="H8:I8"/>
    <mergeCell ref="C9:F9"/>
    <mergeCell ref="H9:I9"/>
    <mergeCell ref="C10:F10"/>
    <mergeCell ref="H10:I10"/>
    <mergeCell ref="C11:F11"/>
    <mergeCell ref="H11:I11"/>
    <mergeCell ref="C12:F12"/>
    <mergeCell ref="H12:I12"/>
    <mergeCell ref="C13:F13"/>
    <mergeCell ref="H13:I13"/>
    <mergeCell ref="A14:F14"/>
    <mergeCell ref="H14:I14"/>
  </mergeCells>
  <pageMargins left="0.620079" right="0.472441" top="0.472441" bottom="0.472441" header="0.0" footer="0.0"/>
  <pageSetup paperSize="9" orientation="portrait"/>
  <rowBreaks count="0" manualBreakCount="0">
    </rowBreaks>
</worksheet>
</file>