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<sst xmlns="http://schemas.openxmlformats.org/spreadsheetml/2006/main" count="29" uniqueCount="29">
  <si>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</si>
  <si>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EHZ411</t>
  </si>
  <si>
    <t xml:space="preserve">Ud</t>
  </si>
  <si>
    <t xml:space="preserve">Ancoragem química estrutural sobre betão, através de bucha química.</t>
  </si>
  <si>
    <r>
      <rPr>
        <b/>
        <sz val="7.80"/>
        <color rgb="FF000000"/>
        <rFont val="Arial"/>
        <family val="2"/>
      </rPr>
      <t xml:space="preserve">Ancoragem química estrutural realizado sobre betão de resistência característica mínima 20 N/mm², através de furo de 14 mm de diâmetro e 135 mm de profundidade no qual no interior será alojada uma bucha de resina resina de viniléster, sem estireno, com areia de quartzo ou corindo e inserção posterior de varão roscado com porca e anilha de de aço galvanizado qualidade 5.8, segundo EN ISO 898-1, de 12 mm de diâmetro e 160 mm de comprimento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</si>
  <si>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</si>
  <si>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</si>
  <si>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</si>
  <si>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</si>
  <si>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</si>
  <si>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</si>
  <si>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mt09reh102c</t>
  </si>
  <si>
    <t xml:space="preserve">Ud</t>
  </si>
  <si>
    <t xml:space="preserve">Bucha de resina de viniléster de alta resistência, livre de estireno, de 12 mm de diâmetro, à base de metacrilato de uretano, endurecedor e areia de quartzo ou corindo, para a execução de ancoragens químicas estruturais.</t>
  </si>
  <si>
    <t xml:space="preserve">mt09reh305cd</t>
  </si>
  <si>
    <t xml:space="preserve">Ud</t>
  </si>
  <si>
    <t xml:space="preserve">Ancoragem composta por varão roscado de aço galvanizado qualidade 5.8, segundo EN ISO 898-1 de 12 mm de diâmetro, e 160 mm de comprimento, porca e anilha, para fixações sobre estruturas de betão.</t>
  </si>
  <si>
    <t xml:space="preserve">mo019</t>
  </si>
  <si>
    <t xml:space="preserve">h</t>
  </si>
  <si>
    <t xml:space="preserve">Oficial de 1ª construção.</t>
  </si>
  <si>
    <t xml:space="preserve">mo110</t>
  </si>
  <si>
    <t xml:space="preserve">h</t>
  </si>
  <si>
    <t xml:space="preserve">Operário especializado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</si>
  <si>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</si>
  <si>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</si>
  <si>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</si>
  <si>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</si>
  <si>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53,83Kz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</si>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</sst>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3.79" customWidth="1"/>
    <col min="3" max="3" width="6.27" customWidth="1"/>
    <col min="4" max="4" width="22.00" customWidth="1"/>
    <col min="5" max="5" width="27.54" customWidth="1"/>
    <col min="6" max="6" width="15.45" customWidth="1"/>
    <col min="7" max="7" width="6.27" customWidth="1"/>
    <col min="8" max="8" width="9.03" customWidth="1"/>
    <col min="9" max="9" width="4.08" customWidth="1"/>
    <col min="10" max="10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6">
        <v>429.160000</v>
      </c>
      <c r="I8" s="16"/>
      <c r="J8" s="16">
        <f ca="1">ROUND(INDIRECT(ADDRESS(ROW()+(0), COLUMN()+(-3), 1))*INDIRECT(ADDRESS(ROW()+(0), COLUMN()+(-2), 1)), 2)</f>
        <v>429.160000</v>
      </c>
    </row>
    <row r="9" spans="1:10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20">
        <v>229.530000</v>
      </c>
      <c r="I9" s="20"/>
      <c r="J9" s="20">
        <f ca="1">ROUND(INDIRECT(ADDRESS(ROW()+(0), COLUMN()+(-3), 1))*INDIRECT(ADDRESS(ROW()+(0), COLUMN()+(-2), 1)), 2)</f>
        <v>229.530000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0.121000</v>
      </c>
      <c r="H10" s="20">
        <v>367.810000</v>
      </c>
      <c r="I10" s="20"/>
      <c r="J10" s="20">
        <f ca="1">ROUND(INDIRECT(ADDRESS(ROW()+(0), COLUMN()+(-3), 1))*INDIRECT(ADDRESS(ROW()+(0), COLUMN()+(-2), 1)), 2)</f>
        <v>44.510000</v>
      </c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0.121000</v>
      </c>
      <c r="H11" s="24">
        <v>237.140000</v>
      </c>
      <c r="I11" s="24"/>
      <c r="J11" s="24">
        <f ca="1">ROUND(INDIRECT(ADDRESS(ROW()+(0), COLUMN()+(-3), 1))*INDIRECT(ADDRESS(ROW()+(0), COLUMN()+(-2), 1)), 2)</f>
        <v>28.690000</v>
      </c>
    </row>
    <row r="12" spans="1:10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6">
        <f ca="1">ROUND(SUM(INDIRECT(ADDRESS(ROW()+(-1), COLUMN()+(2), 1)),INDIRECT(ADDRESS(ROW()+(-2), COLUMN()+(2), 1)),INDIRECT(ADDRESS(ROW()+(-3), COLUMN()+(2), 1)),INDIRECT(ADDRESS(ROW()+(-4), COLUMN()+(2), 1))), 2)</f>
        <v>731.890000</v>
      </c>
      <c r="I12" s="16"/>
      <c r="J12" s="16">
        <f ca="1">ROUND(INDIRECT(ADDRESS(ROW()+(0), COLUMN()+(-3), 1))*INDIRECT(ADDRESS(ROW()+(0), COLUMN()+(-2), 1))/100, 2)</f>
        <v>14.640000</v>
      </c>
    </row>
    <row r="13" spans="1:10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746.530000</v>
      </c>
      <c r="I13" s="24"/>
      <c r="J13" s="24">
        <f ca="1">ROUND(INDIRECT(ADDRESS(ROW()+(0), COLUMN()+(-3), 1))*INDIRECT(ADDRESS(ROW()+(0), COLUMN()+(-2), 1))/100, 2)</f>
        <v>22.400000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7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768.930000</v>
      </c>
    </row>
  </sheetData>
  <mergeCells count="21">
    <mergeCell ref="A1:J1"/>
    <mergeCell ref="A3:C3"/>
    <mergeCell ref="G3:H3"/>
    <mergeCell ref="I3:J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C13:F13"/>
    <mergeCell ref="H13:I13"/>
    <mergeCell ref="A14:F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