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<sst xmlns="http://schemas.openxmlformats.org/spreadsheetml/2006/main" count="72" uniqueCount="72">
  <si>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</si>
  <si>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EHU025</t>
  </si>
  <si>
    <t xml:space="preserve">m²</t>
  </si>
  <si>
    <t xml:space="preserve">Laje aligeirada com nervuras "in situ".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</si>
  <si>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30 = 25+5 cm, realizado com betão C25/30 (XC1(P); D12; S3; Cl 0,4) fabricado em central, e betonagem com grua com um volume total de betão de 0,125 m³/m², e aço A400 NR na zona de nervuras e vigas de bordadura, com uma quantidade total de 2 kg/m²; montagem e desmontagem de sistema de cofragem continuo, com acabamento para revestir, formado por: superfície cofrante de painéis de madeira tratada, reforçados com varões e perfis, amortizáveis em 25 utilizações, estrutura suporte horizontal de travessas metálicas e acessórios de montagem, amortizáveis em 150 utilizações e estrutura suporte vertical de escoras metálicas, amortizáveis em 150 utilizações; nervura "in situ" de 12 cm de largura; abobadilha de betão para nervuras "in situ", 60x20x25 cm, com documento de homologação; camada de compressão de 5 cm de espessura, com armadura de distribuição formada por malha electrossoldada AR42 100x300 mm de aço A500 EL. Inclusive agente filmógeno, para a cura de betões e argamassas. O preço inclui a elaboração da armadura (corte, dobragem e moldagem de elementos) no estaleiro da obra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</si>
  <si>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</si>
  <si>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</si>
  <si>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</si>
  <si>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</si>
  <si>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</si>
  <si>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</si>
  <si>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</si>
  <si>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</si>
  <si>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</si>
  <si>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</si>
  <si>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</si>
  <si>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</si>
  <si>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</si>
  <si>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</si>
  <si>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</si>
  <si>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</si>
  <si>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</si>
  <si>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</si>
  <si>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</si>
  <si>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</si>
  <si>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</si>
  <si>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</si>
  <si>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</si>
  <si>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</si>
  <si>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mt07bho020b</t>
  </si>
  <si>
    <t xml:space="preserve">Ud</t>
  </si>
  <si>
    <t xml:space="preserve">Abobadilha de betão para nervuras "in situ", 60x20x25 cm. Inclusive peças especiais.</t>
  </si>
  <si>
    <t xml:space="preserve">mt07aco020f</t>
  </si>
  <si>
    <t xml:space="preserve">Ud</t>
  </si>
  <si>
    <t xml:space="preserve">Separador homologado para nervuras "in situ" em lajes aligeiradas.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</si>
  <si>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</si>
  <si>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</si>
  <si>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</si>
  <si>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</si>
  <si>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</si>
  <si>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</si>
  <si>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</si>
  <si>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</si>
  <si>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</si>
  <si>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</si>
  <si>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</si>
  <si>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</si>
  <si>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</si>
  <si>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</si>
  <si>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</si>
  <si>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</si>
  <si>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</si>
  <si>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</si>
  <si>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</si>
  <si>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</si>
  <si>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</si>
  <si>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</si>
  <si>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</si>
  <si>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</si>
  <si>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</si>
  <si>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</si>
  <si>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</si>
  <si>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</si>
  <si>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</si>
  <si>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</si>
  <si>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</si>
  <si>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</si>
  <si>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</si>
  <si>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</si>
  <si>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</si>
  <si>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642,00Kz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</si>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</sst>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8484</v>
      </c>
      <c r="H9" s="13">
        <f ca="1">ROUND(INDIRECT(ADDRESS(ROW()+(0), COLUMN()+(-2), 1))*INDIRECT(ADDRESS(ROW()+(0), COLUMN()+(-1), 1)), 2)</f>
        <v>373.3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19019.1</v>
      </c>
      <c r="H10" s="17">
        <f ca="1">ROUND(INDIRECT(ADDRESS(ROW()+(0), COLUMN()+(-2), 1))*INDIRECT(ADDRESS(ROW()+(0), COLUMN()+(-1), 1)), 2)</f>
        <v>133.13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22891.7</v>
      </c>
      <c r="H11" s="17">
        <f ca="1">ROUND(INDIRECT(ADDRESS(ROW()+(0), COLUMN()+(-2), 1))*INDIRECT(ADDRESS(ROW()+(0), COLUMN()+(-1), 1)), 2)</f>
        <v>618.08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66287</v>
      </c>
      <c r="H12" s="17">
        <f ca="1">ROUND(INDIRECT(ADDRESS(ROW()+(0), COLUMN()+(-2), 1))*INDIRECT(ADDRESS(ROW()+(0), COLUMN()+(-1), 1)), 2)</f>
        <v>198.86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1631.54</v>
      </c>
      <c r="H13" s="17">
        <f ca="1">ROUND(INDIRECT(ADDRESS(ROW()+(0), COLUMN()+(-2), 1))*INDIRECT(ADDRESS(ROW()+(0), COLUMN()+(-1), 1)), 2)</f>
        <v>65.26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336.41</v>
      </c>
      <c r="H14" s="17">
        <f ca="1">ROUND(INDIRECT(ADDRESS(ROW()+(0), COLUMN()+(-2), 1))*INDIRECT(ADDRESS(ROW()+(0), COLUMN()+(-1), 1)), 2)</f>
        <v>10.09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5.104</v>
      </c>
      <c r="G15" s="17">
        <v>218.93</v>
      </c>
      <c r="H15" s="17">
        <f ca="1">ROUND(INDIRECT(ADDRESS(ROW()+(0), COLUMN()+(-2), 1))*INDIRECT(ADDRESS(ROW()+(0), COLUMN()+(-1), 1)), 2)</f>
        <v>1117.42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13.04</v>
      </c>
      <c r="H16" s="17">
        <f ca="1">ROUND(INDIRECT(ADDRESS(ROW()+(0), COLUMN()+(-2), 1))*INDIRECT(ADDRESS(ROW()+(0), COLUMN()+(-1), 1)), 2)</f>
        <v>13.04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2.1</v>
      </c>
      <c r="G17" s="17">
        <v>273.06</v>
      </c>
      <c r="H17" s="17">
        <f ca="1">ROUND(INDIRECT(ADDRESS(ROW()+(0), COLUMN()+(-2), 1))*INDIRECT(ADDRESS(ROW()+(0), COLUMN()+(-1), 1)), 2)</f>
        <v>573.43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0.034</v>
      </c>
      <c r="G18" s="17">
        <v>279.7</v>
      </c>
      <c r="H18" s="17">
        <f ca="1">ROUND(INDIRECT(ADDRESS(ROW()+(0), COLUMN()+(-2), 1))*INDIRECT(ADDRESS(ROW()+(0), COLUMN()+(-1), 1)), 2)</f>
        <v>9.51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541.85</v>
      </c>
      <c r="H19" s="17">
        <f ca="1">ROUND(INDIRECT(ADDRESS(ROW()+(0), COLUMN()+(-2), 1))*INDIRECT(ADDRESS(ROW()+(0), COLUMN()+(-1), 1)), 2)</f>
        <v>596.04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0.131</v>
      </c>
      <c r="G20" s="17">
        <v>26427</v>
      </c>
      <c r="H20" s="17">
        <f ca="1">ROUND(INDIRECT(ADDRESS(ROW()+(0), COLUMN()+(-2), 1))*INDIRECT(ADDRESS(ROW()+(0), COLUMN()+(-1), 1)), 2)</f>
        <v>3461.94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</v>
      </c>
      <c r="G21" s="17">
        <v>291.19</v>
      </c>
      <c r="H21" s="17">
        <f ca="1">ROUND(INDIRECT(ADDRESS(ROW()+(0), COLUMN()+(-2), 1))*INDIRECT(ADDRESS(ROW()+(0), COLUMN()+(-1), 1)), 2)</f>
        <v>43.68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0.905</v>
      </c>
      <c r="G22" s="17">
        <v>1070.79</v>
      </c>
      <c r="H22" s="17">
        <f ca="1">ROUND(INDIRECT(ADDRESS(ROW()+(0), COLUMN()+(-2), 1))*INDIRECT(ADDRESS(ROW()+(0), COLUMN()+(-1), 1)), 2)</f>
        <v>969.06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0.889</v>
      </c>
      <c r="G23" s="17">
        <v>629.14</v>
      </c>
      <c r="H23" s="17">
        <f ca="1">ROUND(INDIRECT(ADDRESS(ROW()+(0), COLUMN()+(-2), 1))*INDIRECT(ADDRESS(ROW()+(0), COLUMN()+(-1), 1)), 2)</f>
        <v>559.31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0.042</v>
      </c>
      <c r="G24" s="17">
        <v>1070.79</v>
      </c>
      <c r="H24" s="17">
        <f ca="1">ROUND(INDIRECT(ADDRESS(ROW()+(0), COLUMN()+(-2), 1))*INDIRECT(ADDRESS(ROW()+(0), COLUMN()+(-1), 1)), 2)</f>
        <v>44.97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0.042</v>
      </c>
      <c r="G25" s="17">
        <v>629.14</v>
      </c>
      <c r="H25" s="17">
        <f ca="1">ROUND(INDIRECT(ADDRESS(ROW()+(0), COLUMN()+(-2), 1))*INDIRECT(ADDRESS(ROW()+(0), COLUMN()+(-1), 1)), 2)</f>
        <v>26.42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0.05</v>
      </c>
      <c r="G26" s="17">
        <v>1070.79</v>
      </c>
      <c r="H26" s="17">
        <f ca="1">ROUND(INDIRECT(ADDRESS(ROW()+(0), COLUMN()+(-2), 1))*INDIRECT(ADDRESS(ROW()+(0), COLUMN()+(-1), 1)), 2)</f>
        <v>53.54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0.198</v>
      </c>
      <c r="G27" s="21">
        <v>629.14</v>
      </c>
      <c r="H27" s="21">
        <f ca="1">ROUND(INDIRECT(ADDRESS(ROW()+(0), COLUMN()+(-2), 1))*INDIRECT(ADDRESS(ROW()+(0), COLUMN()+(-1), 1)), 2)</f>
        <v>124.57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8991.65</v>
      </c>
      <c r="H28" s="24">
        <f ca="1">ROUND(INDIRECT(ADDRESS(ROW()+(0), COLUMN()+(-2), 1))*INDIRECT(ADDRESS(ROW()+(0), COLUMN()+(-1), 1))/100, 2)</f>
        <v>179.83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9171.48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