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<sst xmlns="http://schemas.openxmlformats.org/spreadsheetml/2006/main" count="68" uniqueCount="68">
  <si>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</si>
  <si>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EHB050</t>
  </si>
  <si>
    <t xml:space="preserve">m²</t>
  </si>
  <si>
    <t xml:space="preserve">Sistema Basenet "DALIFORMA", de aligeiramento de lajes fungiformes.</t>
  </si>
  <si>
    <r>
      <rPr>
        <sz val="7.80"/>
        <color rgb="FF000000"/>
        <rFont val="A"/>
        <family val="2"/>
      </rPr>
      <t xml:space="preserve">Estrutura de betão armado, realizada com </t>
    </r>
    <r>
      <rPr>
        <b/>
        <sz val="7.80"/>
        <color rgb="FF000000"/>
        <rFont val="A"/>
        <family val="2"/>
      </rPr>
      <t xml:space="preserve">betão C25/30 (XC1(P); D12; S3; Cl 0,4) fabricado em central, e betonagem com grua</t>
    </r>
    <r>
      <rPr>
        <sz val="7.80"/>
        <color rgb="FF000000"/>
        <rFont val="A"/>
        <family val="2"/>
      </rPr>
      <t xml:space="preserve">, volume total de betão </t>
    </r>
    <r>
      <rPr>
        <b/>
        <sz val="7.80"/>
        <color rgb="FF000000"/>
        <rFont val="A"/>
        <family val="2"/>
      </rPr>
      <t xml:space="preserve">0,214</t>
    </r>
    <r>
      <rPr>
        <sz val="7.80"/>
        <color rgb="FF000000"/>
        <rFont val="A"/>
        <family val="2"/>
      </rPr>
      <t xml:space="preserve"> m³/m², considerando um 30% de superfície maciça, e aço </t>
    </r>
    <r>
      <rPr>
        <b/>
        <sz val="7.80"/>
        <color rgb="FF000000"/>
        <rFont val="A"/>
        <family val="2"/>
      </rPr>
      <t xml:space="preserve">A400 NR</t>
    </r>
    <r>
      <rPr>
        <sz val="7.80"/>
        <color rgb="FF000000"/>
        <rFont val="A"/>
        <family val="2"/>
      </rPr>
      <t xml:space="preserve">, com uma quantidade total de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kg/m²; formada por: laje fungiforme, </t>
    </r>
    <r>
      <rPr>
        <b/>
        <sz val="7.80"/>
        <color rgb="FF000000"/>
        <rFont val="A"/>
        <family val="2"/>
      </rPr>
      <t xml:space="preserve">horizontal</t>
    </r>
    <r>
      <rPr>
        <sz val="7.80"/>
        <color rgb="FF000000"/>
        <rFont val="A"/>
        <family val="2"/>
      </rPr>
      <t xml:space="preserve">, sobre </t>
    </r>
    <r>
      <rPr>
        <b/>
        <sz val="7.80"/>
        <color rgb="FF000000"/>
        <rFont val="A"/>
        <family val="2"/>
      </rPr>
      <t xml:space="preserve">sistema de cofragem contínuo</t>
    </r>
    <r>
      <rPr>
        <sz val="7.80"/>
        <color rgb="FF000000"/>
        <rFont val="A"/>
        <family val="2"/>
      </rPr>
      <t xml:space="preserve">; nervuras "in situ"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cm, entre-eixo </t>
    </r>
    <r>
      <rPr>
        <b/>
        <sz val="7.80"/>
        <color rgb="FF000000"/>
        <rFont val="A"/>
        <family val="2"/>
      </rPr>
      <t xml:space="preserve">70</t>
    </r>
    <r>
      <rPr>
        <sz val="7.80"/>
        <color rgb="FF000000"/>
        <rFont val="A"/>
        <family val="2"/>
      </rPr>
      <t xml:space="preserve"> cm; </t>
    </r>
    <r>
      <rPr>
        <b/>
        <sz val="7.80"/>
        <color rgb="FF000000"/>
        <rFont val="A"/>
        <family val="2"/>
      </rPr>
      <t xml:space="preserve">molde de EPS moldado, de 60x60x16,5 cm, modelo C165, do sistema Basenet "DALIFORMA", para aligeiramento de laje fungiforme de 20+5 cm de altura e 3,5 cm de recobrimento inferior de betão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malha electrossoldada AR42 de aço A500 EL</t>
    </r>
    <r>
      <rPr>
        <sz val="7.80"/>
        <color rgb="FF000000"/>
        <rFont val="A"/>
        <family val="2"/>
      </rPr>
      <t xml:space="preserve">, em camada de compressão. Sem incluir repercussão de pilares.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</si>
  <si>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</si>
  <si>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</si>
  <si>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</si>
  <si>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</si>
  <si>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</si>
  <si>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</si>
  <si>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mt07alm020a</t>
  </si>
  <si>
    <t xml:space="preserve">Ud</t>
  </si>
  <si>
    <t xml:space="preserve">Escora metálica telescópica até 3 m de altura, segundo EN 1065. Incluindo p/p de trípodes de estabilização.</t>
  </si>
  <si>
    <t xml:space="preserve">mt50spa050k</t>
  </si>
  <si>
    <t xml:space="preserve">m³</t>
  </si>
  <si>
    <t xml:space="preserve">Pranchão de madeira de pinho, dimensões 20x7,2 cm.</t>
  </si>
  <si>
    <t xml:space="preserve">mt07alm010a</t>
  </si>
  <si>
    <t xml:space="preserve">m²</t>
  </si>
  <si>
    <t xml:space="preserve">Estrutura suporte metálica para sistema de cofragem recuperável composta de: porta-travessas, travessas, topo de laje e chapa de remate de pilares.</t>
  </si>
  <si>
    <t xml:space="preserve">mt07alp030d</t>
  </si>
  <si>
    <t xml:space="preserve">m²</t>
  </si>
  <si>
    <t xml:space="preserve">Painel aglomerado hidrófugo reforçado de 35 mm de espessura, para evitar a flecha nas zonas de maciços e capitéis.</t>
  </si>
  <si>
    <t xml:space="preserve">mt50spa101</t>
  </si>
  <si>
    <t xml:space="preserve">kg</t>
  </si>
  <si>
    <t xml:space="preserve">Pregos de aço.</t>
  </si>
  <si>
    <t xml:space="preserve">mt07cpd010a</t>
  </si>
  <si>
    <t xml:space="preserve">Ud</t>
  </si>
  <si>
    <t xml:space="preserve">Molde de EPS moldado, de 60x60x16,5 cm, modelo C165, do sistema Basenet "DALIFORMA", para aligeiramento de laje fungiforme de 20+5 cm de altura e 3,5 cm de recobrimento inferior de betão.</t>
  </si>
  <si>
    <t xml:space="preserve">mt07cpd020a</t>
  </si>
  <si>
    <t xml:space="preserve">Ud</t>
  </si>
  <si>
    <t xml:space="preserve">Repercussão, por m², de peças especiais de polipropileno reciclado (moldes, distanciadores, separadores de armaduras e pregos de poliamida), necessárias para a montagem do sistema Basenet "DALIFORMA", de aligeiramento de laje fungiforme de 3,5 cm de recobrimento inferior.</t>
  </si>
  <si>
    <t xml:space="preserve">mt07aco040e</t>
  </si>
  <si>
    <t xml:space="preserve">kg</t>
  </si>
  <si>
    <t xml:space="preserve">Aço em varões nervurados, A400 NR, fornecido em obra em varões sem elaborar, diâmetros vários.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</si>
  <si>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</si>
  <si>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</si>
  <si>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</si>
  <si>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</si>
  <si>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</si>
  <si>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</si>
  <si>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mt10haf020fgngc</t>
  </si>
  <si>
    <t xml:space="preserve">m³</t>
  </si>
  <si>
    <t xml:space="preserve">Betão C25/30 (XC1(P) D12; S3; Cl 0,4), fabricado em central, segundo NP EN 206-1.</t>
  </si>
  <si>
    <t xml:space="preserve">mo043</t>
  </si>
  <si>
    <t xml:space="preserve">h</t>
  </si>
  <si>
    <t xml:space="preserve">Oficial de 1ª cofrador.</t>
  </si>
  <si>
    <t xml:space="preserve">mo089</t>
  </si>
  <si>
    <t xml:space="preserve">h</t>
  </si>
  <si>
    <t xml:space="preserve">Ajudante de cofrador.</t>
  </si>
  <si>
    <t xml:space="preserve">mo042</t>
  </si>
  <si>
    <t xml:space="preserve">h</t>
  </si>
  <si>
    <t xml:space="preserve">Oficial de 1ª armador de ferro.</t>
  </si>
  <si>
    <t xml:space="preserve">mo088</t>
  </si>
  <si>
    <t xml:space="preserve">h</t>
  </si>
  <si>
    <t xml:space="preserve">Ajudante de armador de ferro.</t>
  </si>
  <si>
    <t xml:space="preserve">mo044</t>
  </si>
  <si>
    <t xml:space="preserve">h</t>
  </si>
  <si>
    <t xml:space="preserve">Oficial de 1ª estruturista, em trabalhos de betonagem.</t>
  </si>
  <si>
    <t xml:space="preserve">mo090</t>
  </si>
  <si>
    <t xml:space="preserve">h</t>
  </si>
  <si>
    <t xml:space="preserve">Ajudante de estruturista, em trabalhos de betonagem.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</si>
  <si>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</si>
  <si>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</si>
  <si>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</si>
  <si>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</si>
  <si>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453,99Kz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</si>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</sst>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74" customWidth="1"/>
    <col min="2" max="2" width="3.79" customWidth="1"/>
    <col min="3" max="3" width="3.64" customWidth="1"/>
    <col min="4" max="4" width="21.27" customWidth="1"/>
    <col min="5" max="5" width="30.45" customWidth="1"/>
    <col min="6" max="6" width="12.68" customWidth="1"/>
    <col min="7" max="7" width="2.04" customWidth="1"/>
    <col min="8" max="8" width="5.10" customWidth="1"/>
    <col min="9" max="9" width="9.62" customWidth="1"/>
    <col min="10" max="10" width="3.50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0.067000</v>
      </c>
      <c r="H8" s="14"/>
      <c r="I8" s="16">
        <v>3743.720000</v>
      </c>
      <c r="J8" s="16"/>
      <c r="K8" s="16">
        <f ca="1">ROUND(INDIRECT(ADDRESS(ROW()+(0), COLUMN()+(-4), 1))*INDIRECT(ADDRESS(ROW()+(0), COLUMN()+(-2), 1)), 2)</f>
        <v>250.830000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0.002000</v>
      </c>
      <c r="H9" s="19"/>
      <c r="I9" s="20">
        <v>56940.550000</v>
      </c>
      <c r="J9" s="20"/>
      <c r="K9" s="20">
        <f ca="1">ROUND(INDIRECT(ADDRESS(ROW()+(0), COLUMN()+(-4), 1))*INDIRECT(ADDRESS(ROW()+(0), COLUMN()+(-2), 1)), 2)</f>
        <v>113.880000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0.011000</v>
      </c>
      <c r="H10" s="19"/>
      <c r="I10" s="20">
        <v>2273.510000</v>
      </c>
      <c r="J10" s="20"/>
      <c r="K10" s="20">
        <f ca="1">ROUND(INDIRECT(ADDRESS(ROW()+(0), COLUMN()+(-4), 1))*INDIRECT(ADDRESS(ROW()+(0), COLUMN()+(-2), 1)), 2)</f>
        <v>25.010000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0.275000</v>
      </c>
      <c r="H11" s="19"/>
      <c r="I11" s="20">
        <v>1648.300000</v>
      </c>
      <c r="J11" s="20"/>
      <c r="K11" s="20">
        <f ca="1">ROUND(INDIRECT(ADDRESS(ROW()+(0), COLUMN()+(-4), 1))*INDIRECT(ADDRESS(ROW()+(0), COLUMN()+(-2), 1)), 2)</f>
        <v>453.280000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0.025000</v>
      </c>
      <c r="H12" s="19"/>
      <c r="I12" s="20">
        <v>214.690000</v>
      </c>
      <c r="J12" s="20"/>
      <c r="K12" s="20">
        <f ca="1">ROUND(INDIRECT(ADDRESS(ROW()+(0), COLUMN()+(-4), 1))*INDIRECT(ADDRESS(ROW()+(0), COLUMN()+(-2), 1)), 2)</f>
        <v>5.370000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1.430000</v>
      </c>
      <c r="H13" s="19"/>
      <c r="I13" s="20">
        <v>481.790000</v>
      </c>
      <c r="J13" s="20"/>
      <c r="K13" s="20">
        <f ca="1">ROUND(INDIRECT(ADDRESS(ROW()+(0), COLUMN()+(-4), 1))*INDIRECT(ADDRESS(ROW()+(0), COLUMN()+(-2), 1)), 2)</f>
        <v>688.960000</v>
      </c>
    </row>
    <row r="14" spans="1:11" ht="40.8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566.430000</v>
      </c>
      <c r="J14" s="20"/>
      <c r="K14" s="20">
        <f ca="1">ROUND(INDIRECT(ADDRESS(ROW()+(0), COLUMN()+(-4), 1))*INDIRECT(ADDRESS(ROW()+(0), COLUMN()+(-2), 1)), 2)</f>
        <v>566.430000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15.750000</v>
      </c>
      <c r="H15" s="19"/>
      <c r="I15" s="20">
        <v>77.710000</v>
      </c>
      <c r="J15" s="20"/>
      <c r="K15" s="20">
        <f ca="1">ROUND(INDIRECT(ADDRESS(ROW()+(0), COLUMN()+(-4), 1))*INDIRECT(ADDRESS(ROW()+(0), COLUMN()+(-2), 1)), 2)</f>
        <v>1223.930000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0.150000</v>
      </c>
      <c r="H16" s="19"/>
      <c r="I16" s="20">
        <v>143.230000</v>
      </c>
      <c r="J16" s="20"/>
      <c r="K16" s="20">
        <f ca="1">ROUND(INDIRECT(ADDRESS(ROW()+(0), COLUMN()+(-4), 1))*INDIRECT(ADDRESS(ROW()+(0), COLUMN()+(-2), 1)), 2)</f>
        <v>21.480000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1.100000</v>
      </c>
      <c r="H17" s="19"/>
      <c r="I17" s="20">
        <v>207.040000</v>
      </c>
      <c r="J17" s="20"/>
      <c r="K17" s="20">
        <f ca="1">ROUND(INDIRECT(ADDRESS(ROW()+(0), COLUMN()+(-4), 1))*INDIRECT(ADDRESS(ROW()+(0), COLUMN()+(-2), 1)), 2)</f>
        <v>227.740000</v>
      </c>
    </row>
    <row r="18" spans="1:11" ht="21.6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0.214000</v>
      </c>
      <c r="H18" s="19"/>
      <c r="I18" s="20">
        <v>19277.990000</v>
      </c>
      <c r="J18" s="20"/>
      <c r="K18" s="20">
        <f ca="1">ROUND(INDIRECT(ADDRESS(ROW()+(0), COLUMN()+(-4), 1))*INDIRECT(ADDRESS(ROW()+(0), COLUMN()+(-2), 1)), 2)</f>
        <v>4125.490000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0.606000</v>
      </c>
      <c r="H19" s="19"/>
      <c r="I19" s="20">
        <v>386.160000</v>
      </c>
      <c r="J19" s="20"/>
      <c r="K19" s="20">
        <f ca="1">ROUND(INDIRECT(ADDRESS(ROW()+(0), COLUMN()+(-4), 1))*INDIRECT(ADDRESS(ROW()+(0), COLUMN()+(-2), 1)), 2)</f>
        <v>234.010000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0.571000</v>
      </c>
      <c r="H20" s="19"/>
      <c r="I20" s="20">
        <v>254.070000</v>
      </c>
      <c r="J20" s="20"/>
      <c r="K20" s="20">
        <f ca="1">ROUND(INDIRECT(ADDRESS(ROW()+(0), COLUMN()+(-4), 1))*INDIRECT(ADDRESS(ROW()+(0), COLUMN()+(-2), 1)), 2)</f>
        <v>145.070000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0.257000</v>
      </c>
      <c r="H21" s="19"/>
      <c r="I21" s="20">
        <v>386.160000</v>
      </c>
      <c r="J21" s="20"/>
      <c r="K21" s="20">
        <f ca="1">ROUND(INDIRECT(ADDRESS(ROW()+(0), COLUMN()+(-4), 1))*INDIRECT(ADDRESS(ROW()+(0), COLUMN()+(-2), 1)), 2)</f>
        <v>99.240000</v>
      </c>
    </row>
    <row r="22" spans="1:11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0.278000</v>
      </c>
      <c r="H22" s="19"/>
      <c r="I22" s="20">
        <v>254.070000</v>
      </c>
      <c r="J22" s="20"/>
      <c r="K22" s="20">
        <f ca="1">ROUND(INDIRECT(ADDRESS(ROW()+(0), COLUMN()+(-4), 1))*INDIRECT(ADDRESS(ROW()+(0), COLUMN()+(-2), 1)), 2)</f>
        <v>70.630000</v>
      </c>
    </row>
    <row r="23" spans="1:11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0.611000</v>
      </c>
      <c r="H23" s="19"/>
      <c r="I23" s="20">
        <v>386.160000</v>
      </c>
      <c r="J23" s="20"/>
      <c r="K23" s="20">
        <f ca="1">ROUND(INDIRECT(ADDRESS(ROW()+(0), COLUMN()+(-4), 1))*INDIRECT(ADDRESS(ROW()+(0), COLUMN()+(-2), 1)), 2)</f>
        <v>235.940000</v>
      </c>
    </row>
    <row r="24" spans="1:11" ht="12.00" thickBot="1" customHeight="1">
      <c r="A24" s="17" t="s">
        <v>59</v>
      </c>
      <c r="B24" s="21" t="s">
        <v>60</v>
      </c>
      <c r="C24" s="22" t="s">
        <v>61</v>
      </c>
      <c r="D24" s="22"/>
      <c r="E24" s="22"/>
      <c r="F24" s="22"/>
      <c r="G24" s="23">
        <v>0.611000</v>
      </c>
      <c r="H24" s="23"/>
      <c r="I24" s="24">
        <v>254.070000</v>
      </c>
      <c r="J24" s="24"/>
      <c r="K24" s="24">
        <f ca="1">ROUND(INDIRECT(ADDRESS(ROW()+(0), COLUMN()+(-4), 1))*INDIRECT(ADDRESS(ROW()+(0), COLUMN()+(-2), 1)), 2)</f>
        <v>155.240000</v>
      </c>
    </row>
    <row r="25" spans="1:11" ht="12.00" thickBot="1" customHeight="1">
      <c r="A25" s="17"/>
      <c r="B25" s="12" t="s">
        <v>62</v>
      </c>
      <c r="C25" s="10" t="s">
        <v>63</v>
      </c>
      <c r="D25" s="10"/>
      <c r="E25" s="10"/>
      <c r="F25" s="10"/>
      <c r="G25" s="14">
        <v>2.000000</v>
      </c>
      <c r="H25" s="14"/>
      <c r="I2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1))), 2)</f>
        <v>8642.530000</v>
      </c>
      <c r="J25" s="16"/>
      <c r="K25" s="16">
        <f ca="1">ROUND(INDIRECT(ADDRESS(ROW()+(0), COLUMN()+(-4), 1))*INDIRECT(ADDRESS(ROW()+(0), COLUMN()+(-2), 1))/100, 2)</f>
        <v>172.850000</v>
      </c>
    </row>
    <row r="26" spans="1:11" ht="12.00" thickBot="1" customHeight="1">
      <c r="A26" s="22"/>
      <c r="B26" s="21" t="s">
        <v>64</v>
      </c>
      <c r="C26" s="22" t="s">
        <v>65</v>
      </c>
      <c r="D26" s="22"/>
      <c r="E26" s="22"/>
      <c r="F26" s="22"/>
      <c r="G26" s="23">
        <v>3.000000</v>
      </c>
      <c r="H26" s="23"/>
      <c r="I2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8815.380000</v>
      </c>
      <c r="J26" s="24"/>
      <c r="K26" s="24">
        <f ca="1">ROUND(INDIRECT(ADDRESS(ROW()+(0), COLUMN()+(-4), 1))*INDIRECT(ADDRESS(ROW()+(0), COLUMN()+(-2), 1))/100, 2)</f>
        <v>264.460000</v>
      </c>
    </row>
    <row r="27" spans="1:11" ht="12.00" thickBot="1" customHeight="1">
      <c r="A27" s="6" t="s">
        <v>66</v>
      </c>
      <c r="B27" s="7"/>
      <c r="C27" s="7"/>
      <c r="D27" s="7"/>
      <c r="E27" s="7"/>
      <c r="F27" s="7"/>
      <c r="G27" s="25"/>
      <c r="H27" s="25"/>
      <c r="I27" s="6" t="s">
        <v>67</v>
      </c>
      <c r="J27" s="6"/>
      <c r="K2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9079.840000</v>
      </c>
    </row>
  </sheetData>
  <mergeCells count="6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A27:F27"/>
    <mergeCell ref="G27:H27"/>
    <mergeCell ref="I27:J27"/>
  </mergeCells>
  <pageMargins left="0.620079" right="0.472441" top="0.472441" bottom="0.472441" header="0.0" footer="0.0"/>
  <pageSetup paperSize="9" orientation="portrait"/>
  <rowBreaks count="0" manualBreakCount="0">
    </rowBreaks>
</worksheet>
</file>