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<sst xmlns="http://schemas.openxmlformats.org/spreadsheetml/2006/main" count="23" uniqueCount="23">
  <si>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</si>
  <si>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SMA010</t>
  </si>
  <si>
    <t xml:space="preserve">Ud</t>
  </si>
  <si>
    <t xml:space="preserve">Secador eléctrico.</t>
  </si>
  <si>
    <r>
      <rPr>
        <b/>
        <sz val="7.80"/>
        <color rgb="FF000000"/>
        <rFont val="Arial"/>
        <family val="2"/>
      </rPr>
      <t xml:space="preserve">Secador de mãos eléctrico, potência calorífica de 1930 W, caudal de ar de 40 l/s, carcaça de aço inoxidável AISI 304 com acabamento brilho, botão de pressão com 35 segundos de temporização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</si>
  <si>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</si>
  <si>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</si>
  <si>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</si>
  <si>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</si>
  <si>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</si>
  <si>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</si>
  <si>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mt31abj015a</t>
  </si>
  <si>
    <t xml:space="preserve">Ud</t>
  </si>
  <si>
    <t xml:space="preserve">Secador de mãos eléctrico, potência calorífica de 1930 W, caudal de ar de 40 l/s, carcaça de aço inoxidável AISI 304 com acabamento brilho, botão de pressão com 35 segundos de temporização, interior fabricado em policarbonato cinzento, de 300x225x160 mm, com duplo isolamento eléctrico (classe II).</t>
  </si>
  <si>
    <t xml:space="preserve">mo105</t>
  </si>
  <si>
    <t xml:space="preserve">h</t>
  </si>
  <si>
    <t xml:space="preserve">Ajudante de canalizador.</t>
  </si>
  <si>
    <t xml:space="preserve">%</t>
  </si>
  <si>
    <t xml:space="preserve">Meios auxiliares</t>
  </si>
  <si>
    <t xml:space="preserve">%</t>
  </si>
  <si>
    <t xml:space="preserve">Custos indirectos</t>
  </si>
  <si>
    <t xml:space="preserve">Custo de manutenção decenal: 63.105,97Kz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</si>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</sst>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3.79" customWidth="1"/>
    <col min="3" max="3" width="0.87" customWidth="1"/>
    <col min="4" max="4" width="14.72" customWidth="1"/>
    <col min="5" max="5" width="56.68" customWidth="1"/>
    <col min="6" max="6" width="6.41" customWidth="1"/>
    <col min="7" max="7" width="0.58" customWidth="1"/>
    <col min="8" max="8" width="8.01" customWidth="1"/>
    <col min="9" max="9" width="4.52" customWidth="1"/>
    <col min="10" max="10" width="3.3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3"/>
      <c r="G3" s="3"/>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t="s">
        <v>8</v>
      </c>
      <c r="G7" s="9" t="s">
        <v>9</v>
      </c>
      <c r="H7" s="9"/>
      <c r="I7" s="9"/>
      <c r="J7" s="9" t="s">
        <v>10</v>
      </c>
      <c r="K7" s="9"/>
    </row>
    <row r="8" spans="1:11" ht="40.80" thickBot="1" customHeight="1">
      <c r="A8" s="10" t="s">
        <v>11</v>
      </c>
      <c r="B8" s="12" t="s">
        <v>12</v>
      </c>
      <c r="C8" s="10" t="s">
        <v>13</v>
      </c>
      <c r="D8" s="10"/>
      <c r="E8" s="10"/>
      <c r="F8" s="14">
        <v>1.000000</v>
      </c>
      <c r="G8" s="16">
        <v>36331.800000</v>
      </c>
      <c r="H8" s="16"/>
      <c r="I8" s="16"/>
      <c r="J8" s="16">
        <f ca="1">ROUND(INDIRECT(ADDRESS(ROW()+(0), COLUMN()+(-4), 1))*INDIRECT(ADDRESS(ROW()+(0), COLUMN()+(-3), 1)), 2)</f>
        <v>36331.800000</v>
      </c>
      <c r="K8" s="16"/>
    </row>
    <row r="9" spans="1:11" ht="12.00" thickBot="1" customHeight="1">
      <c r="A9" s="17" t="s">
        <v>14</v>
      </c>
      <c r="B9" s="18" t="s">
        <v>15</v>
      </c>
      <c r="C9" s="19" t="s">
        <v>16</v>
      </c>
      <c r="D9" s="19"/>
      <c r="E9" s="19"/>
      <c r="F9" s="20">
        <v>0.299000</v>
      </c>
      <c r="G9" s="21">
        <v>241.470000</v>
      </c>
      <c r="H9" s="21"/>
      <c r="I9" s="21"/>
      <c r="J9" s="21">
        <f ca="1">ROUND(INDIRECT(ADDRESS(ROW()+(0), COLUMN()+(-4), 1))*INDIRECT(ADDRESS(ROW()+(0), COLUMN()+(-3), 1)), 2)</f>
        <v>72.200000</v>
      </c>
      <c r="K9" s="21"/>
    </row>
    <row r="10" spans="1:11" ht="12.00" thickBot="1" customHeight="1">
      <c r="A10" s="17"/>
      <c r="B10" s="12" t="s">
        <v>17</v>
      </c>
      <c r="C10" s="10" t="s">
        <v>18</v>
      </c>
      <c r="D10" s="10"/>
      <c r="E10" s="10"/>
      <c r="F10" s="14">
        <v>2.000000</v>
      </c>
      <c r="G10" s="16">
        <f ca="1">ROUND(SUM(INDIRECT(ADDRESS(ROW()+(-1), COLUMN()+(3), 1)),INDIRECT(ADDRESS(ROW()+(-2), COLUMN()+(3), 1))), 2)</f>
        <v>36404.000000</v>
      </c>
      <c r="H10" s="16"/>
      <c r="I10" s="16"/>
      <c r="J10" s="16">
        <f ca="1">ROUND(INDIRECT(ADDRESS(ROW()+(0), COLUMN()+(-4), 1))*INDIRECT(ADDRESS(ROW()+(0), COLUMN()+(-3), 1))/100, 2)</f>
        <v>728.080000</v>
      </c>
      <c r="K10" s="16"/>
    </row>
    <row r="11" spans="1:11" ht="12.00" thickBot="1" customHeight="1">
      <c r="A11" s="19"/>
      <c r="B11" s="18" t="s">
        <v>19</v>
      </c>
      <c r="C11" s="19" t="s">
        <v>20</v>
      </c>
      <c r="D11" s="19"/>
      <c r="E11" s="19"/>
      <c r="F11" s="20">
        <v>3.000000</v>
      </c>
      <c r="G11" s="21">
        <f ca="1">ROUND(SUM(INDIRECT(ADDRESS(ROW()+(-1), COLUMN()+(3), 1)),INDIRECT(ADDRESS(ROW()+(-2), COLUMN()+(3), 1)),INDIRECT(ADDRESS(ROW()+(-3), COLUMN()+(3), 1))), 2)</f>
        <v>37132.080000</v>
      </c>
      <c r="H11" s="21"/>
      <c r="I11" s="21"/>
      <c r="J11" s="21">
        <f ca="1">ROUND(INDIRECT(ADDRESS(ROW()+(0), COLUMN()+(-4), 1))*INDIRECT(ADDRESS(ROW()+(0), COLUMN()+(-3), 1))/100, 2)</f>
        <v>1113.960000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38246.040000</v>
      </c>
      <c r="K12" s="23"/>
    </row>
  </sheetData>
  <mergeCells count="23">
    <mergeCell ref="A1:K1"/>
    <mergeCell ref="A3:C3"/>
    <mergeCell ref="E3:G3"/>
    <mergeCell ref="I3:J3"/>
    <mergeCell ref="A4:K4"/>
    <mergeCell ref="C7:E7"/>
    <mergeCell ref="G7:I7"/>
    <mergeCell ref="J7:K7"/>
    <mergeCell ref="C8:E8"/>
    <mergeCell ref="G8:I8"/>
    <mergeCell ref="J8:K8"/>
    <mergeCell ref="C9:E9"/>
    <mergeCell ref="G9:I9"/>
    <mergeCell ref="J9:K9"/>
    <mergeCell ref="C10:E10"/>
    <mergeCell ref="G10:I10"/>
    <mergeCell ref="J10:K10"/>
    <mergeCell ref="C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