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<sst xmlns="http://schemas.openxmlformats.org/spreadsheetml/2006/main" count="35" uniqueCount="35">
  <si>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</si>
  <si>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NAC020</t>
  </si>
  <si>
    <t xml:space="preserve">m²</t>
  </si>
  <si>
    <t xml:space="preserve">Isolamento para silenciador de células.</t>
  </si>
  <si>
    <r>
      <rPr>
        <sz val="7.80"/>
        <color rgb="FF000000"/>
        <rFont val="Arial"/>
        <family val="2"/>
      </rPr>
      <t xml:space="preserve">Isolamento acústico formado por </t>
    </r>
    <r>
      <rPr>
        <b/>
        <sz val="7.80"/>
        <color rgb="FF000000"/>
        <rFont val="Arial"/>
        <family val="2"/>
      </rPr>
      <t xml:space="preserve">painel semi-rígido de lã mineral revestido numa das suas faces com um véu mineral preto, de 30 mm de espessura</t>
    </r>
    <r>
      <rPr>
        <sz val="7.80"/>
        <color rgb="FF000000"/>
        <rFont val="Arial"/>
        <family val="2"/>
      </rPr>
      <t xml:space="preserve">, colocado no interior das células do silenciador para condutas rectangulares.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</si>
  <si>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</si>
  <si>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</si>
  <si>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</si>
  <si>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</si>
  <si>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</si>
  <si>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</si>
  <si>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mt16lrw110a</t>
  </si>
  <si>
    <t xml:space="preserve">m²</t>
  </si>
  <si>
    <t xml:space="preserve">Painel semi-rígido de lã mineral segundo EN 13162, revestido numa das suas faces com um véu mineral preto, de 30 mm de espessura, resistência térmica 0,85 m²°C/W, condutibilidade térmica 0,035 W/(m°C), densidade 40 kg/m³, calor específico 840 J/kgK, factor de resistência à difusão do vapor de água 1,3 e Euroclasse A1 de reacção ao fogo.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</si>
  <si>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</si>
  <si>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</si>
  <si>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</si>
  <si>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</si>
  <si>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</si>
  <si>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</si>
  <si>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</si>
  <si>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</si>
  <si>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</si>
  <si>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</si>
  <si>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71,22Kz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</si>
  <si>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</si>
  <si>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</si>
  <si>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</si>
  <si>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</si>
  <si>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</si>
  <si>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13162:2012</t>
  </si>
  <si>
    <t xml:space="preserve">Produtos de isolamento térmico para aplicação em edifícios - Produtos manufaturados de lã mineral (MW) - Especificação Especificação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</si>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</sst>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3.79" customWidth="1"/>
    <col min="3" max="3" width="3.93" customWidth="1"/>
    <col min="4" max="4" width="17.63" customWidth="1"/>
    <col min="5" max="5" width="45.32" customWidth="1"/>
    <col min="6" max="6" width="2.91" customWidth="1"/>
    <col min="7" max="7" width="2.62" customWidth="1"/>
    <col min="8" max="8" width="6.41" customWidth="1"/>
    <col min="9" max="9" width="1.17" customWidth="1"/>
    <col min="10" max="10" width="1.02" customWidth="1"/>
    <col min="11" max="11" width="11.07" customWidth="1"/>
    <col min="12" max="12" width="2.62" customWidth="1"/>
    <col min="13" max="13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  <c r="L3" s="5"/>
      <c r="M3" s="5"/>
    </row>
    <row r="4" spans="1:13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/>
      <c r="L7" s="9" t="s">
        <v>10</v>
      </c>
      <c r="M7" s="9"/>
    </row>
    <row r="8" spans="1:13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1.100000</v>
      </c>
      <c r="I8" s="16">
        <v>1128.880000</v>
      </c>
      <c r="J8" s="16"/>
      <c r="K8" s="16"/>
      <c r="L8" s="16">
        <f ca="1">ROUND(INDIRECT(ADDRESS(ROW()+(0), COLUMN()+(-4), 1))*INDIRECT(ADDRESS(ROW()+(0), COLUMN()+(-3), 1)), 2)</f>
        <v>1241.770000</v>
      </c>
      <c r="M8" s="16"/>
    </row>
    <row r="9" spans="1:13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0.188000</v>
      </c>
      <c r="I9" s="20">
        <v>365.270000</v>
      </c>
      <c r="J9" s="20"/>
      <c r="K9" s="20"/>
      <c r="L9" s="20">
        <f ca="1">ROUND(INDIRECT(ADDRESS(ROW()+(0), COLUMN()+(-4), 1))*INDIRECT(ADDRESS(ROW()+(0), COLUMN()+(-3), 1)), 2)</f>
        <v>68.670000</v>
      </c>
      <c r="M9" s="20"/>
    </row>
    <row r="10" spans="1:13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2"/>
      <c r="H10" s="23">
        <v>0.188000</v>
      </c>
      <c r="I10" s="24">
        <v>241.690000</v>
      </c>
      <c r="J10" s="24"/>
      <c r="K10" s="24"/>
      <c r="L10" s="24">
        <f ca="1">ROUND(INDIRECT(ADDRESS(ROW()+(0), COLUMN()+(-4), 1))*INDIRECT(ADDRESS(ROW()+(0), COLUMN()+(-3), 1)), 2)</f>
        <v>45.440000</v>
      </c>
      <c r="M10" s="24"/>
    </row>
    <row r="11" spans="1:13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0"/>
      <c r="H11" s="14">
        <v>2.000000</v>
      </c>
      <c r="I11" s="16">
        <f ca="1">ROUND(SUM(INDIRECT(ADDRESS(ROW()+(-1), COLUMN()+(3), 1)),INDIRECT(ADDRESS(ROW()+(-2), COLUMN()+(3), 1)),INDIRECT(ADDRESS(ROW()+(-3), COLUMN()+(3), 1))), 2)</f>
        <v>1355.880000</v>
      </c>
      <c r="J11" s="16"/>
      <c r="K11" s="16"/>
      <c r="L11" s="16">
        <f ca="1">ROUND(INDIRECT(ADDRESS(ROW()+(0), COLUMN()+(-4), 1))*INDIRECT(ADDRESS(ROW()+(0), COLUMN()+(-3), 1))/100, 2)</f>
        <v>27.120000</v>
      </c>
      <c r="M11" s="16"/>
    </row>
    <row r="12" spans="1:13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2"/>
      <c r="H12" s="23">
        <v>3.000000</v>
      </c>
      <c r="I12" s="24">
        <f ca="1">ROUND(SUM(INDIRECT(ADDRESS(ROW()+(-1), COLUMN()+(3), 1)),INDIRECT(ADDRESS(ROW()+(-2), COLUMN()+(3), 1)),INDIRECT(ADDRESS(ROW()+(-3), COLUMN()+(3), 1)),INDIRECT(ADDRESS(ROW()+(-4), COLUMN()+(3), 1))), 2)</f>
        <v>1383.000000</v>
      </c>
      <c r="J12" s="24"/>
      <c r="K12" s="24"/>
      <c r="L12" s="24">
        <f ca="1">ROUND(INDIRECT(ADDRESS(ROW()+(0), COLUMN()+(-4), 1))*INDIRECT(ADDRESS(ROW()+(0), COLUMN()+(-3), 1))/100, 2)</f>
        <v>41.490000</v>
      </c>
      <c r="M12" s="24"/>
    </row>
    <row r="13" spans="1:13" ht="12.00" thickBot="1" customHeight="1">
      <c r="A13" s="6" t="s">
        <v>24</v>
      </c>
      <c r="B13" s="7"/>
      <c r="C13" s="7"/>
      <c r="D13" s="7"/>
      <c r="E13" s="7"/>
      <c r="F13" s="7"/>
      <c r="G13" s="7"/>
      <c r="H13" s="25"/>
      <c r="I13" s="6" t="s">
        <v>25</v>
      </c>
      <c r="J13" s="6"/>
      <c r="K13" s="6"/>
      <c r="L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1424.490000</v>
      </c>
      <c r="M13" s="26"/>
    </row>
    <row r="16" spans="1:13" ht="21.60" thickBot="1" customHeight="1">
      <c r="A16" s="27" t="s">
        <v>26</v>
      </c>
      <c r="B16" s="27"/>
      <c r="C16" s="27"/>
      <c r="D16" s="27"/>
      <c r="E16" s="27"/>
      <c r="F16" s="27" t="s">
        <v>27</v>
      </c>
      <c r="G16" s="27"/>
      <c r="H16" s="27"/>
      <c r="I16" s="27"/>
      <c r="J16" s="27" t="s">
        <v>28</v>
      </c>
      <c r="K16" s="27"/>
      <c r="L16" s="27"/>
      <c r="M16" s="27" t="s">
        <v>29</v>
      </c>
    </row>
    <row r="17" spans="1:13" ht="12.00" thickBot="1" customHeight="1">
      <c r="A17" s="28" t="s">
        <v>30</v>
      </c>
      <c r="B17" s="28"/>
      <c r="C17" s="28"/>
      <c r="D17" s="28"/>
      <c r="E17" s="28"/>
      <c r="F17" s="29">
        <v>192013.000000</v>
      </c>
      <c r="G17" s="29"/>
      <c r="H17" s="29"/>
      <c r="I17" s="29"/>
      <c r="J17" s="29">
        <v>192013.000000</v>
      </c>
      <c r="K17" s="29"/>
      <c r="L17" s="29"/>
      <c r="M17" s="29"/>
    </row>
    <row r="18" spans="1:13" ht="21.60" thickBot="1" customHeight="1">
      <c r="A18" s="30" t="s">
        <v>31</v>
      </c>
      <c r="B18" s="30"/>
      <c r="C18" s="30"/>
      <c r="D18" s="30"/>
      <c r="E18" s="30"/>
      <c r="F18" s="31"/>
      <c r="G18" s="31"/>
      <c r="H18" s="31"/>
      <c r="I18" s="31"/>
      <c r="J18" s="31"/>
      <c r="K18" s="31"/>
      <c r="L18" s="31"/>
      <c r="M18" s="31"/>
    </row>
    <row r="21" spans="1:1" ht="11.40" thickBot="1" customHeight="1">
      <c r="A21" s="1" t="s">
        <v>32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" ht="11.40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" ht="11.40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</sheetData>
  <mergeCells count="38">
    <mergeCell ref="A1:M1"/>
    <mergeCell ref="A3:C3"/>
    <mergeCell ref="E3:F3"/>
    <mergeCell ref="G3:J3"/>
    <mergeCell ref="L3:M3"/>
    <mergeCell ref="A4:M4"/>
    <mergeCell ref="C7:G7"/>
    <mergeCell ref="I7:K7"/>
    <mergeCell ref="L7:M7"/>
    <mergeCell ref="C8:G8"/>
    <mergeCell ref="I8:K8"/>
    <mergeCell ref="L8:M8"/>
    <mergeCell ref="C9:G9"/>
    <mergeCell ref="I9:K9"/>
    <mergeCell ref="L9:M9"/>
    <mergeCell ref="C10:G10"/>
    <mergeCell ref="I10:K10"/>
    <mergeCell ref="L10:M10"/>
    <mergeCell ref="C11:G11"/>
    <mergeCell ref="I11:K11"/>
    <mergeCell ref="L11:M11"/>
    <mergeCell ref="C12:G12"/>
    <mergeCell ref="I12:K12"/>
    <mergeCell ref="L12:M12"/>
    <mergeCell ref="A13:G13"/>
    <mergeCell ref="I13:K13"/>
    <mergeCell ref="L13:M13"/>
    <mergeCell ref="A16:E16"/>
    <mergeCell ref="F16:I16"/>
    <mergeCell ref="J16:L16"/>
    <mergeCell ref="A17:E17"/>
    <mergeCell ref="F17:I18"/>
    <mergeCell ref="J17:L18"/>
    <mergeCell ref="M17:M18"/>
    <mergeCell ref="A18:E18"/>
    <mergeCell ref="A21:M21"/>
    <mergeCell ref="A22:M22"/>
    <mergeCell ref="A23:M23"/>
  </mergeCells>
  <pageMargins left="0.620079" right="0.472441" top="0.472441" bottom="0.472441" header="0.0" footer="0.0"/>
  <pageSetup paperSize="9" orientation="portrait"/>
  <rowBreaks count="0" manualBreakCount="0">
    </rowBreaks>
</worksheet>
</file>