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<sst xmlns="http://schemas.openxmlformats.org/spreadsheetml/2006/main" count="33" uniqueCount="33">
  <si>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</si>
  <si>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ICS054</t>
  </si>
  <si>
    <t xml:space="preserve">Ud</t>
  </si>
  <si>
    <t xml:space="preserve">Depósito com permutador para aquecimento.</t>
  </si>
  <si>
    <r>
      <rPr>
        <sz val="8.25"/>
        <color rgb="FF000000"/>
        <rFont val="Arial"/>
        <family val="2"/>
      </rPr>
      <t xml:space="preserve">Depósito de aço preto, com permutador de uma serpentina, de solo, 3500 l, altura 2580 mm, diâmetro 1660 mm, isolamento de 50 mm de espessura com poliuretano de alta densidade, livre de CFC, termómetros, termostato, boca lateral DN 400. Inclusive válvulas de corte, elementos de montagem e acessórios necessários para 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</si>
  <si>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</si>
  <si>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</si>
  <si>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</si>
  <si>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</si>
  <si>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</si>
  <si>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</si>
  <si>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mt38csg410n</t>
  </si>
  <si>
    <t xml:space="preserve">Ud</t>
  </si>
  <si>
    <t xml:space="preserve">Depósito de aço preto, com permutador de uma serpentina, de solo, 3500 l, altura 2580 mm, diâmetro 1660 mm, isolamento de 50 mm de espessura com poliuretano de alta densidade, livre de CFC, termómetros, termostato, boca lateral DN 400.</t>
  </si>
  <si>
    <t xml:space="preserve">mt37sve010i</t>
  </si>
  <si>
    <t xml:space="preserve">Ud</t>
  </si>
  <si>
    <t xml:space="preserve">Válvula de esfera de latão niquelado para enroscar de 3".</t>
  </si>
  <si>
    <t xml:space="preserve">mt37sve010g</t>
  </si>
  <si>
    <t xml:space="preserve">Ud</t>
  </si>
  <si>
    <t xml:space="preserve">Válvula de esfera de latão niquelado para enroscar de 2".</t>
  </si>
  <si>
    <t xml:space="preserve">mt38www010</t>
  </si>
  <si>
    <t xml:space="preserve">Ud</t>
  </si>
  <si>
    <t xml:space="preserve">Material auxiliar para instalações de aquecimento.</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</si>
  <si>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</si>
  <si>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</si>
  <si>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</si>
  <si>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</si>
  <si>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</si>
  <si>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</si>
  <si>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</si>
  <si>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</si>
  <si>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1.247.722,31Kz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</si>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</sst>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0.75" customWidth="1"/>
    <col min="5" max="5" width="6.12" customWidth="1"/>
    <col min="6" max="6" width="12.58"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9" t="s">
        <v>12</v>
      </c>
      <c r="D9" s="7" t="s">
        <v>13</v>
      </c>
      <c r="E9" s="11">
        <v>1</v>
      </c>
      <c r="F9" s="13">
        <v>5.45094e+006</v>
      </c>
      <c r="G9" s="13">
        <f ca="1">ROUND(INDIRECT(ADDRESS(ROW()+(0), COLUMN()+(-2), 1))*INDIRECT(ADDRESS(ROW()+(0), COLUMN()+(-1), 1)), 2)</f>
        <v>5.45094e+006</v>
      </c>
    </row>
    <row r="10" spans="1:7" ht="13.50" thickBot="1" customHeight="1">
      <c r="A10" s="14" t="s">
        <v>14</v>
      </c>
      <c r="B10" s="14"/>
      <c r="C10" s="15" t="s">
        <v>15</v>
      </c>
      <c r="D10" s="14" t="s">
        <v>16</v>
      </c>
      <c r="E10" s="16">
        <v>2</v>
      </c>
      <c r="F10" s="17">
        <v>135955</v>
      </c>
      <c r="G10" s="17">
        <f ca="1">ROUND(INDIRECT(ADDRESS(ROW()+(0), COLUMN()+(-2), 1))*INDIRECT(ADDRESS(ROW()+(0), COLUMN()+(-1), 1)), 2)</f>
        <v>271911</v>
      </c>
    </row>
    <row r="11" spans="1:7" ht="13.50" thickBot="1" customHeight="1">
      <c r="A11" s="14" t="s">
        <v>17</v>
      </c>
      <c r="B11" s="14"/>
      <c r="C11" s="15" t="s">
        <v>18</v>
      </c>
      <c r="D11" s="14" t="s">
        <v>19</v>
      </c>
      <c r="E11" s="16">
        <v>2</v>
      </c>
      <c r="F11" s="17">
        <v>46825.4</v>
      </c>
      <c r="G11" s="17">
        <f ca="1">ROUND(INDIRECT(ADDRESS(ROW()+(0), COLUMN()+(-2), 1))*INDIRECT(ADDRESS(ROW()+(0), COLUMN()+(-1), 1)), 2)</f>
        <v>93650.9</v>
      </c>
    </row>
    <row r="12" spans="1:7" ht="13.50" thickBot="1" customHeight="1">
      <c r="A12" s="14" t="s">
        <v>20</v>
      </c>
      <c r="B12" s="14"/>
      <c r="C12" s="15" t="s">
        <v>21</v>
      </c>
      <c r="D12" s="14" t="s">
        <v>22</v>
      </c>
      <c r="E12" s="16">
        <v>1</v>
      </c>
      <c r="F12" s="17">
        <v>1997.53</v>
      </c>
      <c r="G12" s="17">
        <f ca="1">ROUND(INDIRECT(ADDRESS(ROW()+(0), COLUMN()+(-2), 1))*INDIRECT(ADDRESS(ROW()+(0), COLUMN()+(-1), 1)), 2)</f>
        <v>1997.53</v>
      </c>
    </row>
    <row r="13" spans="1:7" ht="13.50" thickBot="1" customHeight="1">
      <c r="A13" s="14" t="s">
        <v>23</v>
      </c>
      <c r="B13" s="14"/>
      <c r="C13" s="15" t="s">
        <v>24</v>
      </c>
      <c r="D13" s="14" t="s">
        <v>25</v>
      </c>
      <c r="E13" s="16">
        <v>3.934</v>
      </c>
      <c r="F13" s="17">
        <v>1057.3</v>
      </c>
      <c r="G13" s="17">
        <f ca="1">ROUND(INDIRECT(ADDRESS(ROW()+(0), COLUMN()+(-2), 1))*INDIRECT(ADDRESS(ROW()+(0), COLUMN()+(-1), 1)), 2)</f>
        <v>4159.42</v>
      </c>
    </row>
    <row r="14" spans="1:7" ht="13.50" thickBot="1" customHeight="1">
      <c r="A14" s="14" t="s">
        <v>26</v>
      </c>
      <c r="B14" s="14"/>
      <c r="C14" s="18" t="s">
        <v>27</v>
      </c>
      <c r="D14" s="19" t="s">
        <v>28</v>
      </c>
      <c r="E14" s="20">
        <v>3.934</v>
      </c>
      <c r="F14" s="21">
        <v>603.82</v>
      </c>
      <c r="G14" s="21">
        <f ca="1">ROUND(INDIRECT(ADDRESS(ROW()+(0), COLUMN()+(-2), 1))*INDIRECT(ADDRESS(ROW()+(0), COLUMN()+(-1), 1)), 2)</f>
        <v>2375.43</v>
      </c>
    </row>
    <row r="15" spans="1:7" ht="13.50" thickBot="1" customHeight="1">
      <c r="A15" s="19"/>
      <c r="B15" s="19"/>
      <c r="C15" s="22" t="s">
        <v>29</v>
      </c>
      <c r="D15" s="5" t="s">
        <v>30</v>
      </c>
      <c r="E15" s="23">
        <v>2</v>
      </c>
      <c r="F15" s="24">
        <f ca="1">ROUND(SUM(INDIRECT(ADDRESS(ROW()+(-1), COLUMN()+(1), 1)),INDIRECT(ADDRESS(ROW()+(-2), COLUMN()+(1), 1)),INDIRECT(ADDRESS(ROW()+(-3), COLUMN()+(1), 1)),INDIRECT(ADDRESS(ROW()+(-4), COLUMN()+(1), 1)),INDIRECT(ADDRESS(ROW()+(-5), COLUMN()+(1), 1)),INDIRECT(ADDRESS(ROW()+(-6), COLUMN()+(1), 1))), 2)</f>
        <v>5.82503e+006</v>
      </c>
      <c r="G15" s="24">
        <f ca="1">ROUND(INDIRECT(ADDRESS(ROW()+(0), COLUMN()+(-2), 1))*INDIRECT(ADDRESS(ROW()+(0), COLUMN()+(-1), 1))/100, 2)</f>
        <v>116501</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5.94153e+006</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