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<sst xmlns="http://schemas.openxmlformats.org/spreadsheetml/2006/main" count="27" uniqueCount="27">
  <si>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</si>
  <si>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EMT010</t>
  </si>
  <si>
    <t xml:space="preserve">m²</t>
  </si>
  <si>
    <t xml:space="preserve">Soalho base de painel de madeira, para laje.</t>
  </si>
  <si>
    <r>
      <rPr>
        <sz val="7.80"/>
        <color rgb="FF000000"/>
        <rFont val="Arial"/>
        <family val="2"/>
      </rPr>
      <t xml:space="preserve">Soalho base de </t>
    </r>
    <r>
      <rPr>
        <b/>
        <sz val="7.80"/>
        <color rgb="FF000000"/>
        <rFont val="Arial"/>
        <family val="2"/>
      </rPr>
      <t xml:space="preserve">painel estrutural de madeira, de 18 mm de espessura</t>
    </r>
    <r>
      <rPr>
        <sz val="7.80"/>
        <color rgb="FF000000"/>
        <rFont val="Arial"/>
        <family val="2"/>
      </rPr>
      <t xml:space="preserve">, colocado com fixações mecânicas.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</si>
  <si>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</si>
  <si>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</si>
  <si>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</si>
  <si>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</si>
  <si>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</si>
  <si>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</si>
  <si>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</t>
  </si>
  <si>
    <t xml:space="preserve">m²</t>
  </si>
  <si>
    <t xml:space="preserve">Painel estrutural de madeira para uso em ambiente húmido, de 2500x1250 mm e 18 mm de espessura, segundo NP EN 312.</t>
  </si>
  <si>
    <t xml:space="preserve">mt50spa101</t>
  </si>
  <si>
    <t xml:space="preserve">kg</t>
  </si>
  <si>
    <t xml:space="preserve">Pregos de aço.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</si>
  <si>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</si>
  <si>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</si>
  <si>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</si>
  <si>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</si>
  <si>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</si>
  <si>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</si>
  <si>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</si>
  <si>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</si>
  <si>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336,10Kz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</si>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</sst>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3.35" customWidth="1"/>
    <col min="3" max="3" width="3.06" customWidth="1"/>
    <col min="4" max="4" width="0.73" customWidth="1"/>
    <col min="5" max="5" width="72.71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774.060000</v>
      </c>
      <c r="H8" s="16">
        <f ca="1">ROUND(INDIRECT(ADDRESS(ROW()+(0), COLUMN()+(-2), 1))*INDIRECT(ADDRESS(ROW()+(0), COLUMN()+(-1), 1)), 2)</f>
        <v>812.760000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0.150000</v>
      </c>
      <c r="G9" s="20">
        <v>291.020000</v>
      </c>
      <c r="H9" s="20">
        <f ca="1">ROUND(INDIRECT(ADDRESS(ROW()+(0), COLUMN()+(-2), 1))*INDIRECT(ADDRESS(ROW()+(0), COLUMN()+(-1), 1)), 2)</f>
        <v>43.650000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0.202000</v>
      </c>
      <c r="G10" s="20">
        <v>545.490000</v>
      </c>
      <c r="H10" s="20">
        <f ca="1">ROUND(INDIRECT(ADDRESS(ROW()+(0), COLUMN()+(-2), 1))*INDIRECT(ADDRESS(ROW()+(0), COLUMN()+(-1), 1)), 2)</f>
        <v>110.190000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0.101000</v>
      </c>
      <c r="G11" s="24">
        <v>316.010000</v>
      </c>
      <c r="H11" s="24">
        <f ca="1">ROUND(INDIRECT(ADDRESS(ROW()+(0), COLUMN()+(-2), 1))*INDIRECT(ADDRESS(ROW()+(0), COLUMN()+(-1), 1)), 2)</f>
        <v>31.920000</v>
      </c>
    </row>
    <row r="12" spans="1:8" ht="12.00" thickBot="1" customHeight="1">
      <c r="A12" s="22"/>
      <c r="B12" s="22"/>
      <c r="C12" s="25" t="s">
        <v>23</v>
      </c>
      <c r="D12" s="25"/>
      <c r="E12" s="26" t="s">
        <v>24</v>
      </c>
      <c r="F12" s="27">
        <v>2.000000</v>
      </c>
      <c r="G12" s="28">
        <f ca="1">ROUND(SUM(INDIRECT(ADDRESS(ROW()+(-1), COLUMN()+(1), 1)),INDIRECT(ADDRESS(ROW()+(-2), COLUMN()+(1), 1)),INDIRECT(ADDRESS(ROW()+(-3), COLUMN()+(1), 1)),INDIRECT(ADDRESS(ROW()+(-4), COLUMN()+(1), 1))), 2)</f>
        <v>998.520000</v>
      </c>
      <c r="H12" s="28">
        <f ca="1">ROUND(INDIRECT(ADDRESS(ROW()+(0), COLUMN()+(-2), 1))*INDIRECT(ADDRESS(ROW()+(0), COLUMN()+(-1), 1))/100, 2)</f>
        <v>19.970000</v>
      </c>
    </row>
    <row r="13" spans="1:8" ht="12.0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1018.490000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