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<sst xmlns="http://schemas.openxmlformats.org/spreadsheetml/2006/main" count="56" uniqueCount="56">
  <si>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</si>
  <si>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EHR021</t>
  </si>
  <si>
    <t xml:space="preserve">m²</t>
  </si>
  <si>
    <t xml:space="preserve">Sistema Basenet "DALIFORMA", de aligeiramento de lajes fungiformes.</t>
  </si>
  <si>
    <r>
      <rPr>
        <sz val="7.80"/>
        <color rgb="FF000000"/>
        <rFont val="Arial"/>
        <family val="2"/>
      </rPr>
      <t xml:space="preserve">Estrutura de betão armado, realizada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volume total de betão </t>
    </r>
    <r>
      <rPr>
        <b/>
        <sz val="7.80"/>
        <color rgb="FF000000"/>
        <rFont val="Arial"/>
        <family val="2"/>
      </rPr>
      <t xml:space="preserve">0,22</t>
    </r>
    <r>
      <rPr>
        <sz val="7.80"/>
        <color rgb="FF000000"/>
        <rFont val="Arial"/>
        <family val="2"/>
      </rPr>
      <t xml:space="preserve"> m³/m², considerando um 30% de superfície maciça, e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com uma quantidade total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kg/m²; formada por: laje fungiforme,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sobre sistema de cofragem contínuo de madeira; nervuras "in situ"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cm, entre-eixo </t>
    </r>
    <r>
      <rPr>
        <b/>
        <sz val="7.80"/>
        <color rgb="FF000000"/>
        <rFont val="Arial"/>
        <family val="2"/>
      </rPr>
      <t xml:space="preserve">68</t>
    </r>
    <r>
      <rPr>
        <sz val="7.80"/>
        <color rgb="FF000000"/>
        <rFont val="Arial"/>
        <family val="2"/>
      </rPr>
      <t xml:space="preserve"> cm; </t>
    </r>
    <r>
      <rPr>
        <b/>
        <sz val="7.80"/>
        <color rgb="FF000000"/>
        <rFont val="Arial"/>
        <family val="2"/>
      </rPr>
      <t xml:space="preserve">molde de EPS moldado, de 60x60x16,5 cm, modelo C165, do sistema Basenet "DALIFORMA", para aligeiramento de laje fungiforme de 20+5 cm de altura e 3,5 cm de recobrimento inferior de betão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malha electrossoldada AR42 de aço A500 EL</t>
    </r>
    <r>
      <rPr>
        <sz val="7.80"/>
        <color rgb="FF000000"/>
        <rFont val="Arial"/>
        <family val="2"/>
      </rPr>
      <t xml:space="preserve">, em camada de compressão.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</si>
  <si>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</si>
  <si>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</si>
  <si>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</si>
  <si>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</si>
  <si>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</si>
  <si>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</si>
  <si>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mt08efr010a</t>
  </si>
  <si>
    <t xml:space="preserve">m²</t>
  </si>
  <si>
    <t xml:space="preserve">Sistema de cofragem contínuo para laje fungiforme aligeirada de betão armado, com molde perdido, até 3 m de altura livre de piso, composta de: prumos, travessas metálicas e superfície cofrante de madeira tratada reforçada com varões e perfis.</t>
  </si>
  <si>
    <t xml:space="preserve">mt07cpd010a</t>
  </si>
  <si>
    <t xml:space="preserve">Ud</t>
  </si>
  <si>
    <t xml:space="preserve">Molde de EPS moldado, de 60x60x16,5 cm, modelo C165, do sistema Basenet "DALIFORMA", para aligeiramento de laje fungiforme de 20+5 cm de altura e 3,5 cm de recobrimento inferior de betão.</t>
  </si>
  <si>
    <t xml:space="preserve">mt07cpd020a</t>
  </si>
  <si>
    <t xml:space="preserve">Ud</t>
  </si>
  <si>
    <t xml:space="preserve">Repercussão, por m², de peças especiais de polipropileno reciclado (moldes, distanciadores, separadores de armaduras e pregos de poliamida), necessárias para a montagem do sistema Basenet "DALIFORMA", de aligeiramento de laje fungiforme de 3,5 cm de recobrimento inferior.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</si>
  <si>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</si>
  <si>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</si>
  <si>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</si>
  <si>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</si>
  <si>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</si>
  <si>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</si>
  <si>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</si>
  <si>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</si>
  <si>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</si>
  <si>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</si>
  <si>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</si>
  <si>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</si>
  <si>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</si>
  <si>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</si>
  <si>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</si>
  <si>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mt08cem001</t>
  </si>
  <si>
    <t xml:space="preserve">kg</t>
  </si>
  <si>
    <t xml:space="preserve">Cimento resistente a sulfatos, em sacos, para betão preparado em obra.</t>
  </si>
  <si>
    <t xml:space="preserve">mo041</t>
  </si>
  <si>
    <t xml:space="preserve">h</t>
  </si>
  <si>
    <t xml:space="preserve">Oficial de 1ª estruturista.</t>
  </si>
  <si>
    <t xml:space="preserve">mo085</t>
  </si>
  <si>
    <t xml:space="preserve">h</t>
  </si>
  <si>
    <t xml:space="preserve">Ajudante de estruturista.</t>
  </si>
  <si>
    <t xml:space="preserve">mo106</t>
  </si>
  <si>
    <t xml:space="preserve">h</t>
  </si>
  <si>
    <t xml:space="preserve">Operário não qualificado construção.</t>
  </si>
  <si>
    <t xml:space="preserve">mo105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</si>
  <si>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</si>
  <si>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</si>
  <si>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</si>
  <si>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</si>
  <si>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</si>
  <si>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</si>
  <si>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441,35Kz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</si>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</sst>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45" customWidth="1"/>
    <col min="6" max="6" width="12.68" customWidth="1"/>
    <col min="7" max="7" width="2.04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2428.780000</v>
      </c>
      <c r="J8" s="16"/>
      <c r="K8" s="16">
        <f ca="1">ROUND(INDIRECT(ADDRESS(ROW()+(0), COLUMN()+(-4), 1))*INDIRECT(ADDRESS(ROW()+(0), COLUMN()+(-2), 1)), 2)</f>
        <v>2671.660000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19"/>
      <c r="I9" s="20">
        <v>570.440000</v>
      </c>
      <c r="J9" s="20"/>
      <c r="K9" s="20">
        <f ca="1">ROUND(INDIRECT(ADDRESS(ROW()+(0), COLUMN()+(-4), 1))*INDIRECT(ADDRESS(ROW()+(0), COLUMN()+(-2), 1)), 2)</f>
        <v>861.360000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670.650000</v>
      </c>
      <c r="J10" s="20"/>
      <c r="K10" s="20">
        <f ca="1">ROUND(INDIRECT(ADDRESS(ROW()+(0), COLUMN()+(-4), 1))*INDIRECT(ADDRESS(ROW()+(0), COLUMN()+(-2), 1)), 2)</f>
        <v>670.650000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111.470000</v>
      </c>
      <c r="J11" s="20"/>
      <c r="K11" s="20">
        <f ca="1">ROUND(INDIRECT(ADDRESS(ROW()+(0), COLUMN()+(-4), 1))*INDIRECT(ADDRESS(ROW()+(0), COLUMN()+(-2), 1)), 2)</f>
        <v>1672.050000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245.130000</v>
      </c>
      <c r="J12" s="20"/>
      <c r="K12" s="20">
        <f ca="1">ROUND(INDIRECT(ADDRESS(ROW()+(0), COLUMN()+(-4), 1))*INDIRECT(ADDRESS(ROW()+(0), COLUMN()+(-2), 1)), 2)</f>
        <v>269.640000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0.051000</v>
      </c>
      <c r="H13" s="19"/>
      <c r="I13" s="20">
        <v>158.880000</v>
      </c>
      <c r="J13" s="20"/>
      <c r="K13" s="20">
        <f ca="1">ROUND(INDIRECT(ADDRESS(ROW()+(0), COLUMN()+(-4), 1))*INDIRECT(ADDRESS(ROW()+(0), COLUMN()+(-2), 1)), 2)</f>
        <v>8.100000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0.155000</v>
      </c>
      <c r="H14" s="19"/>
      <c r="I14" s="20">
        <v>911.490000</v>
      </c>
      <c r="J14" s="20"/>
      <c r="K14" s="20">
        <f ca="1">ROUND(INDIRECT(ADDRESS(ROW()+(0), COLUMN()+(-4), 1))*INDIRECT(ADDRESS(ROW()+(0), COLUMN()+(-2), 1)), 2)</f>
        <v>141.280000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0.185000</v>
      </c>
      <c r="H15" s="19"/>
      <c r="I15" s="20">
        <v>1830.270000</v>
      </c>
      <c r="J15" s="20"/>
      <c r="K15" s="20">
        <f ca="1">ROUND(INDIRECT(ADDRESS(ROW()+(0), COLUMN()+(-4), 1))*INDIRECT(ADDRESS(ROW()+(0), COLUMN()+(-2), 1)), 2)</f>
        <v>338.600000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67.980000</v>
      </c>
      <c r="H16" s="19"/>
      <c r="I16" s="20">
        <v>20.120000</v>
      </c>
      <c r="J16" s="20"/>
      <c r="K16" s="20">
        <f ca="1">ROUND(INDIRECT(ADDRESS(ROW()+(0), COLUMN()+(-4), 1))*INDIRECT(ADDRESS(ROW()+(0), COLUMN()+(-2), 1)), 2)</f>
        <v>1367.760000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0.358000</v>
      </c>
      <c r="H17" s="19"/>
      <c r="I17" s="20">
        <v>436.730000</v>
      </c>
      <c r="J17" s="20"/>
      <c r="K17" s="20">
        <f ca="1">ROUND(INDIRECT(ADDRESS(ROW()+(0), COLUMN()+(-4), 1))*INDIRECT(ADDRESS(ROW()+(0), COLUMN()+(-2), 1)), 2)</f>
        <v>156.350000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0.358000</v>
      </c>
      <c r="H18" s="19"/>
      <c r="I18" s="20">
        <v>287.340000</v>
      </c>
      <c r="J18" s="20"/>
      <c r="K18" s="20">
        <f ca="1">ROUND(INDIRECT(ADDRESS(ROW()+(0), COLUMN()+(-4), 1))*INDIRECT(ADDRESS(ROW()+(0), COLUMN()+(-2), 1)), 2)</f>
        <v>102.870000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0.260000</v>
      </c>
      <c r="H19" s="19"/>
      <c r="I19" s="20">
        <v>262.740000</v>
      </c>
      <c r="J19" s="20"/>
      <c r="K19" s="20">
        <f ca="1">ROUND(INDIRECT(ADDRESS(ROW()+(0), COLUMN()+(-4), 1))*INDIRECT(ADDRESS(ROW()+(0), COLUMN()+(-2), 1)), 2)</f>
        <v>68.310000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0.273000</v>
      </c>
      <c r="H20" s="23"/>
      <c r="I20" s="24">
        <v>268.190000</v>
      </c>
      <c r="J20" s="24"/>
      <c r="K20" s="24">
        <f ca="1">ROUND(INDIRECT(ADDRESS(ROW()+(0), COLUMN()+(-4), 1))*INDIRECT(ADDRESS(ROW()+(0), COLUMN()+(-2), 1)), 2)</f>
        <v>73.220000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8401.850000</v>
      </c>
      <c r="J21" s="16"/>
      <c r="K21" s="16">
        <f ca="1">ROUND(INDIRECT(ADDRESS(ROW()+(0), COLUMN()+(-4), 1))*INDIRECT(ADDRESS(ROW()+(0), COLUMN()+(-2), 1))/100, 2)</f>
        <v>168.040000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8569.890000</v>
      </c>
      <c r="J22" s="24"/>
      <c r="K22" s="24">
        <f ca="1">ROUND(INDIRECT(ADDRESS(ROW()+(0), COLUMN()+(-4), 1))*INDIRECT(ADDRESS(ROW()+(0), COLUMN()+(-2), 1))/100, 2)</f>
        <v>257.100000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8826.990000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