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<sst xmlns="http://schemas.openxmlformats.org/spreadsheetml/2006/main" count="62" uniqueCount="62">
  <si>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</si>
  <si>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ANS022</t>
  </si>
  <si>
    <t xml:space="preserve">m²</t>
  </si>
  <si>
    <t xml:space="preserve">Sistema "EDING APS" para piso térreo ventilado de betão.</t>
  </si>
  <si>
    <r>
      <rPr>
        <sz val="7.80"/>
        <color rgb="FF000000"/>
        <rFont val="Arial"/>
        <family val="2"/>
      </rPr>
      <t xml:space="preserve">Piso térreo ventilado de betão armado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+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altura, com sistema de cofragem perdida de polipropileno reciclado, sistema MODÌ, modelo </t>
    </r>
    <r>
      <rPr>
        <b/>
        <sz val="7.80"/>
        <color rgb="FF000000"/>
        <rFont val="Arial"/>
        <family val="2"/>
      </rPr>
      <t xml:space="preserve">MS 50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"EDING APS"</t>
    </r>
    <r>
      <rPr>
        <sz val="7.80"/>
        <color rgb="FF000000"/>
        <rFont val="Arial"/>
        <family val="2"/>
      </rPr>
      <t xml:space="preserve">, realizado com </t>
    </r>
    <r>
      <rPr>
        <b/>
        <sz val="7.80"/>
        <color rgb="FF000000"/>
        <rFont val="Arial"/>
        <family val="2"/>
      </rPr>
      <t xml:space="preserve">betão C25/30 (XC1(P); D12; S3; Cl 0,4) preparado em obra, e betonagem com meios manuais</t>
    </r>
    <r>
      <rPr>
        <sz val="7.80"/>
        <color rgb="FF000000"/>
        <rFont val="Arial"/>
        <family val="2"/>
      </rPr>
      <t xml:space="preserve">, e </t>
    </r>
    <r>
      <rPr>
        <b/>
        <sz val="7.80"/>
        <color rgb="FF000000"/>
        <rFont val="Arial"/>
        <family val="2"/>
      </rPr>
      <t xml:space="preserve">malha electrossoldada AR50 de aço A500 EL</t>
    </r>
    <r>
      <rPr>
        <sz val="7.80"/>
        <color rgb="FF000000"/>
        <rFont val="Arial"/>
        <family val="2"/>
      </rPr>
      <t xml:space="preserve"> sobre separadores homologados,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</si>
  <si>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</si>
  <si>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</si>
  <si>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</si>
  <si>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</si>
  <si>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</si>
  <si>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</si>
  <si>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mt07cie010aa</t>
  </si>
  <si>
    <t xml:space="preserve">m²</t>
  </si>
  <si>
    <t xml:space="preserve">Módulos de polipropileno reciclado, para massames e lajes térreas ventiladas, sistema MODÌ, modelo MS 50 "EDING APS", de 58x58x5 cm, para sistema de cofragem perdida.</t>
  </si>
  <si>
    <t xml:space="preserve">mt07ame020ffc</t>
  </si>
  <si>
    <t xml:space="preserve">m²</t>
  </si>
  <si>
    <t xml:space="preserve">Malha electrossoldada AR50 100x300 mm, com arames longitudinais de 5,0 mm de diâmetro e arames transversais de 4,2 mm de diâmetro, aço A500 EL.</t>
  </si>
  <si>
    <t xml:space="preserve">mt08aaa010a</t>
  </si>
  <si>
    <t xml:space="preserve">m³</t>
  </si>
  <si>
    <t xml:space="preserve">Água.</t>
  </si>
  <si>
    <t xml:space="preserve">mt01arg000</t>
  </si>
  <si>
    <t xml:space="preserve">t</t>
  </si>
  <si>
    <t xml:space="preserve">Areia crivada para betões preparados em obra.</t>
  </si>
  <si>
    <t xml:space="preserve">mt01arg001b</t>
  </si>
  <si>
    <t xml:space="preserve">t</t>
  </si>
  <si>
    <t xml:space="preserve">Inerte grosso homogeneizado, de tamanho máximo 12 mm, para betões preparados em obra.</t>
  </si>
  <si>
    <t xml:space="preserve">mt08cem000</t>
  </si>
  <si>
    <t xml:space="preserve">kg</t>
  </si>
  <si>
    <t xml:space="preserve">Cimento em sacos, para betão preparado em obra.</t>
  </si>
  <si>
    <t xml:space="preserve">mt07aco020g</t>
  </si>
  <si>
    <t xml:space="preserve">Ud</t>
  </si>
  <si>
    <t xml:space="preserve">Separador homologado para nervuras "in situ" em lajes aligeiradas.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</si>
  <si>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</si>
  <si>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</si>
  <si>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</si>
  <si>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</si>
  <si>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</si>
  <si>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</si>
  <si>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</si>
  <si>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</si>
  <si>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</si>
  <si>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</si>
  <si>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</si>
  <si>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</si>
  <si>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</si>
  <si>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</si>
  <si>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</si>
  <si>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</si>
  <si>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</si>
  <si>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</si>
  <si>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</si>
  <si>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164,35Kz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</si>
  <si>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</si>
  <si>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</si>
  <si>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</si>
  <si>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</si>
  <si>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</si>
  <si>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13163:2012</t>
  </si>
  <si>
    <t xml:space="preserve">Produtos de isolamento térmico para aplicação em edifícios - Produtos manufaturados em poliestireno expandido (EPS)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</si>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</sst>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97" customWidth="1"/>
    <col min="4" max="4" width="22.00" customWidth="1"/>
    <col min="5" max="5" width="26.23" customWidth="1"/>
    <col min="6" max="6" width="10.49" customWidth="1"/>
    <col min="7" max="7" width="5.10" customWidth="1"/>
    <col min="8" max="8" width="6.85" customWidth="1"/>
    <col min="9" max="9" width="1.17" customWidth="1"/>
    <col min="10" max="10" width="7.58" customWidth="1"/>
    <col min="11" max="11" width="4.37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1033.060000</v>
      </c>
      <c r="J8" s="16"/>
      <c r="K8" s="16"/>
      <c r="L8" s="16">
        <f ca="1">ROUND(INDIRECT(ADDRESS(ROW()+(0), COLUMN()+(-4), 1))*INDIRECT(ADDRESS(ROW()+(0), COLUMN()+(-3), 1)), 2)</f>
        <v>1084.710000</v>
      </c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1.100000</v>
      </c>
      <c r="I9" s="20">
        <v>314.020000</v>
      </c>
      <c r="J9" s="20"/>
      <c r="K9" s="20"/>
      <c r="L9" s="20">
        <f ca="1">ROUND(INDIRECT(ADDRESS(ROW()+(0), COLUMN()+(-4), 1))*INDIRECT(ADDRESS(ROW()+(0), COLUMN()+(-3), 1)), 2)</f>
        <v>345.420000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0.011000</v>
      </c>
      <c r="I10" s="20">
        <v>156.180000</v>
      </c>
      <c r="J10" s="20"/>
      <c r="K10" s="20"/>
      <c r="L10" s="20">
        <f ca="1">ROUND(INDIRECT(ADDRESS(ROW()+(0), COLUMN()+(-4), 1))*INDIRECT(ADDRESS(ROW()+(0), COLUMN()+(-3), 1)), 2)</f>
        <v>1.720000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0.033000</v>
      </c>
      <c r="I11" s="20">
        <v>911.490000</v>
      </c>
      <c r="J11" s="20"/>
      <c r="K11" s="20"/>
      <c r="L11" s="20">
        <f ca="1">ROUND(INDIRECT(ADDRESS(ROW()+(0), COLUMN()+(-4), 1))*INDIRECT(ADDRESS(ROW()+(0), COLUMN()+(-3), 1)), 2)</f>
        <v>30.080000</v>
      </c>
      <c r="M11" s="20"/>
    </row>
    <row r="12" spans="1:13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0.040000</v>
      </c>
      <c r="I12" s="20">
        <v>1830.270000</v>
      </c>
      <c r="J12" s="20"/>
      <c r="K12" s="20"/>
      <c r="L12" s="20">
        <f ca="1">ROUND(INDIRECT(ADDRESS(ROW()+(0), COLUMN()+(-4), 1))*INDIRECT(ADDRESS(ROW()+(0), COLUMN()+(-3), 1)), 2)</f>
        <v>73.210000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14.520000</v>
      </c>
      <c r="I13" s="20">
        <v>19.010000</v>
      </c>
      <c r="J13" s="20"/>
      <c r="K13" s="20"/>
      <c r="L13" s="20">
        <f ca="1">ROUND(INDIRECT(ADDRESS(ROW()+(0), COLUMN()+(-4), 1))*INDIRECT(ADDRESS(ROW()+(0), COLUMN()+(-3), 1)), 2)</f>
        <v>276.030000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3.000000</v>
      </c>
      <c r="I14" s="20">
        <v>8.350000</v>
      </c>
      <c r="J14" s="20"/>
      <c r="K14" s="20"/>
      <c r="L14" s="20">
        <f ca="1">ROUND(INDIRECT(ADDRESS(ROW()+(0), COLUMN()+(-4), 1))*INDIRECT(ADDRESS(ROW()+(0), COLUMN()+(-3), 1)), 2)</f>
        <v>25.050000</v>
      </c>
      <c r="M14" s="20"/>
    </row>
    <row r="15" spans="1:13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0.050000</v>
      </c>
      <c r="I15" s="20">
        <v>250.170000</v>
      </c>
      <c r="J15" s="20"/>
      <c r="K15" s="20"/>
      <c r="L15" s="20">
        <f ca="1">ROUND(INDIRECT(ADDRESS(ROW()+(0), COLUMN()+(-4), 1))*INDIRECT(ADDRESS(ROW()+(0), COLUMN()+(-3), 1)), 2)</f>
        <v>12.510000</v>
      </c>
      <c r="M15" s="20"/>
    </row>
    <row r="16" spans="1:13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0.096000</v>
      </c>
      <c r="I16" s="20">
        <v>367.810000</v>
      </c>
      <c r="J16" s="20"/>
      <c r="K16" s="20"/>
      <c r="L16" s="20">
        <f ca="1">ROUND(INDIRECT(ADDRESS(ROW()+(0), COLUMN()+(-4), 1))*INDIRECT(ADDRESS(ROW()+(0), COLUMN()+(-3), 1)), 2)</f>
        <v>35.310000</v>
      </c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0.096000</v>
      </c>
      <c r="I17" s="20">
        <v>241.920000</v>
      </c>
      <c r="J17" s="20"/>
      <c r="K17" s="20"/>
      <c r="L17" s="20">
        <f ca="1">ROUND(INDIRECT(ADDRESS(ROW()+(0), COLUMN()+(-4), 1))*INDIRECT(ADDRESS(ROW()+(0), COLUMN()+(-3), 1)), 2)</f>
        <v>23.220000</v>
      </c>
      <c r="M17" s="20"/>
    </row>
    <row r="18" spans="1:13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0.151000</v>
      </c>
      <c r="I18" s="20">
        <v>232.320000</v>
      </c>
      <c r="J18" s="20"/>
      <c r="K18" s="20"/>
      <c r="L18" s="20">
        <f ca="1">ROUND(INDIRECT(ADDRESS(ROW()+(0), COLUMN()+(-4), 1))*INDIRECT(ADDRESS(ROW()+(0), COLUMN()+(-3), 1)), 2)</f>
        <v>35.080000</v>
      </c>
      <c r="M18" s="20"/>
    </row>
    <row r="19" spans="1:13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2"/>
      <c r="H19" s="23">
        <v>0.055000</v>
      </c>
      <c r="I19" s="24">
        <v>237.140000</v>
      </c>
      <c r="J19" s="24"/>
      <c r="K19" s="24"/>
      <c r="L19" s="24">
        <f ca="1">ROUND(INDIRECT(ADDRESS(ROW()+(0), COLUMN()+(-4), 1))*INDIRECT(ADDRESS(ROW()+(0), COLUMN()+(-3), 1)), 2)</f>
        <v>13.040000</v>
      </c>
      <c r="M19" s="24"/>
    </row>
    <row r="20" spans="1:13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0"/>
      <c r="H20" s="14">
        <v>2.000000</v>
      </c>
      <c r="I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1955.380000</v>
      </c>
      <c r="J20" s="16"/>
      <c r="K20" s="16"/>
      <c r="L20" s="16">
        <f ca="1">ROUND(INDIRECT(ADDRESS(ROW()+(0), COLUMN()+(-4), 1))*INDIRECT(ADDRESS(ROW()+(0), COLUMN()+(-3), 1))/100, 2)</f>
        <v>39.110000</v>
      </c>
      <c r="M20" s="16"/>
    </row>
    <row r="21" spans="1:13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2"/>
      <c r="H21" s="23">
        <v>3.000000</v>
      </c>
      <c r="I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1994.490000</v>
      </c>
      <c r="J21" s="24"/>
      <c r="K21" s="24"/>
      <c r="L21" s="24">
        <f ca="1">ROUND(INDIRECT(ADDRESS(ROW()+(0), COLUMN()+(-4), 1))*INDIRECT(ADDRESS(ROW()+(0), COLUMN()+(-3), 1))/100, 2)</f>
        <v>59.830000</v>
      </c>
      <c r="M21" s="24"/>
    </row>
    <row r="22" spans="1:13" ht="12.00" thickBot="1" customHeight="1">
      <c r="A22" s="6" t="s">
        <v>51</v>
      </c>
      <c r="B22" s="7"/>
      <c r="C22" s="7"/>
      <c r="D22" s="7"/>
      <c r="E22" s="7"/>
      <c r="F22" s="7"/>
      <c r="G22" s="7"/>
      <c r="H22" s="25"/>
      <c r="I22" s="6" t="s">
        <v>52</v>
      </c>
      <c r="J22" s="6"/>
      <c r="K22" s="6"/>
      <c r="L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2054.320000</v>
      </c>
      <c r="M22" s="26"/>
    </row>
    <row r="25" spans="1:13" ht="21.60" thickBot="1" customHeight="1">
      <c r="A25" s="27" t="s">
        <v>53</v>
      </c>
      <c r="B25" s="27"/>
      <c r="C25" s="27"/>
      <c r="D25" s="27"/>
      <c r="E25" s="27"/>
      <c r="F25" s="27"/>
      <c r="G25" s="27" t="s">
        <v>54</v>
      </c>
      <c r="H25" s="27"/>
      <c r="I25" s="27"/>
      <c r="J25" s="27" t="s">
        <v>55</v>
      </c>
      <c r="K25" s="27"/>
      <c r="L25" s="27"/>
      <c r="M25" s="27" t="s">
        <v>56</v>
      </c>
    </row>
    <row r="26" spans="1:13" ht="12.00" thickBot="1" customHeight="1">
      <c r="A26" s="28" t="s">
        <v>57</v>
      </c>
      <c r="B26" s="28"/>
      <c r="C26" s="28"/>
      <c r="D26" s="28"/>
      <c r="E26" s="28"/>
      <c r="F26" s="28"/>
      <c r="G26" s="29">
        <v>192013.000000</v>
      </c>
      <c r="H26" s="29"/>
      <c r="I26" s="29"/>
      <c r="J26" s="29">
        <v>192013.000000</v>
      </c>
      <c r="K26" s="29"/>
      <c r="L26" s="29"/>
      <c r="M26" s="29"/>
    </row>
    <row r="27" spans="1:13" ht="21.60" thickBot="1" customHeight="1">
      <c r="A27" s="30" t="s">
        <v>58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11.40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6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C19:G19"/>
    <mergeCell ref="I19:K19"/>
    <mergeCell ref="L19:M19"/>
    <mergeCell ref="C20:G20"/>
    <mergeCell ref="I20:K20"/>
    <mergeCell ref="L20:M20"/>
    <mergeCell ref="C21:G21"/>
    <mergeCell ref="I21:K21"/>
    <mergeCell ref="L21:M21"/>
    <mergeCell ref="A22:G22"/>
    <mergeCell ref="I22:K22"/>
    <mergeCell ref="L22:M22"/>
    <mergeCell ref="A25:F25"/>
    <mergeCell ref="G25:I25"/>
    <mergeCell ref="J25:L25"/>
    <mergeCell ref="A26:F26"/>
    <mergeCell ref="G26:I27"/>
    <mergeCell ref="J26:L27"/>
    <mergeCell ref="M26:M27"/>
    <mergeCell ref="A27:F27"/>
    <mergeCell ref="A30:M30"/>
    <mergeCell ref="A31:M31"/>
    <mergeCell ref="A32:M32"/>
  </mergeCells>
  <pageMargins left="0.620079" right="0.472441" top="0.472441" bottom="0.472441" header="0.0" footer="0.0"/>
  <pageSetup paperSize="9" orientation="portrait"/>
  <rowBreaks count="0" manualBreakCount="0">
    </rowBreaks>
</worksheet>
</file>